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omments1.xml" ContentType="application/vnd.openxmlformats-officedocument.spreadsheetml.comments+xml"/>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omments2.xml" ContentType="application/vnd.openxmlformats-officedocument.spreadsheetml.comments+xml"/>
  <Override PartName="/xl/customProperty7.bin" ContentType="application/vnd.openxmlformats-officedocument.spreadsheetml.customProperty"/>
  <Override PartName="/xl/comments3.xml" ContentType="application/vnd.openxmlformats-officedocument.spreadsheetml.comments+xml"/>
  <Override PartName="/xl/customProperty8.bin" ContentType="application/vnd.openxmlformats-officedocument.spreadsheetml.customProperty"/>
  <Override PartName="/xl/comments4.xml" ContentType="application/vnd.openxmlformats-officedocument.spreadsheetml.comments+xml"/>
  <Override PartName="/xl/customProperty9.bin" ContentType="application/vnd.openxmlformats-officedocument.spreadsheetml.customProperty"/>
  <Override PartName="/xl/comments5.xml" ContentType="application/vnd.openxmlformats-officedocument.spreadsheetml.comments+xml"/>
  <Override PartName="/xl/customProperty10.bin" ContentType="application/vnd.openxmlformats-officedocument.spreadsheetml.customProperty"/>
  <Override PartName="/xl/comments6.xml" ContentType="application/vnd.openxmlformats-officedocument.spreadsheetml.comments+xml"/>
  <Override PartName="/xl/customProperty11.bin" ContentType="application/vnd.openxmlformats-officedocument.spreadsheetml.customProperty"/>
  <Override PartName="/xl/comments7.xml" ContentType="application/vnd.openxmlformats-officedocument.spreadsheetml.comments+xml"/>
  <Override PartName="/xl/customProperty12.bin" ContentType="application/vnd.openxmlformats-officedocument.spreadsheetml.customProperty"/>
  <Override PartName="/xl/comments8.xml" ContentType="application/vnd.openxmlformats-officedocument.spreadsheetml.comments+xml"/>
  <Override PartName="/xl/customProperty13.bin" ContentType="application/vnd.openxmlformats-officedocument.spreadsheetml.customProperty"/>
  <Override PartName="/xl/comments9.xml" ContentType="application/vnd.openxmlformats-officedocument.spreadsheetml.comments+xml"/>
  <Override PartName="/xl/customProperty14.bin" ContentType="application/vnd.openxmlformats-officedocument.spreadsheetml.customProperty"/>
  <Override PartName="/xl/comments10.xml" ContentType="application/vnd.openxmlformats-officedocument.spreadsheetml.comments+xml"/>
  <Override PartName="/xl/customProperty15.bin" ContentType="application/vnd.openxmlformats-officedocument.spreadsheetml.customProperty"/>
  <Override PartName="/xl/comments11.xml" ContentType="application/vnd.openxmlformats-officedocument.spreadsheetml.comments+xml"/>
  <Override PartName="/xl/customProperty16.bin" ContentType="application/vnd.openxmlformats-officedocument.spreadsheetml.customProperty"/>
  <Override PartName="/xl/comments12.xml" ContentType="application/vnd.openxmlformats-officedocument.spreadsheetml.comments+xml"/>
  <Override PartName="/xl/customProperty17.bin" ContentType="application/vnd.openxmlformats-officedocument.spreadsheetml.customProperty"/>
  <Override PartName="/xl/customProperty18.bin" ContentType="application/vnd.openxmlformats-officedocument.spreadsheetml.customProperty"/>
  <Override PartName="/xl/comments13.xml" ContentType="application/vnd.openxmlformats-officedocument.spreadsheetml.comments+xml"/>
  <Override PartName="/xl/customProperty19.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defaultThemeVersion="124226"/>
  <mc:AlternateContent xmlns:mc="http://schemas.openxmlformats.org/markup-compatibility/2006">
    <mc:Choice Requires="x15">
      <x15ac:absPath xmlns:x15ac="http://schemas.microsoft.com/office/spreadsheetml/2010/11/ac" url="\\riik.sise\yld\ram$\FKO\IV_auditi_yhine_kaust\SF_14-20_DOKUD\05_AA_juhendid_EE\SF_14_PA_KR\11_PA_kasiraamat_ver10\Korrigeeritud kontroll-lehed\"/>
    </mc:Choice>
  </mc:AlternateContent>
  <xr:revisionPtr revIDLastSave="0" documentId="13_ncr:1_{3F4DB81C-B06E-466A-A5AE-0BF157D44356}" xr6:coauthVersionLast="47" xr6:coauthVersionMax="47" xr10:uidLastSave="{00000000-0000-0000-0000-000000000000}"/>
  <bookViews>
    <workbookView xWindow="-28704" yWindow="-2472" windowWidth="23688" windowHeight="13620" tabRatio="708" activeTab="5" xr2:uid="{00000000-000D-0000-FFFF-FFFF00000000}"/>
  </bookViews>
  <sheets>
    <sheet name="Liht HM" sheetId="34" r:id="rId1"/>
    <sheet name="Leht1" sheetId="18" state="hidden" r:id="rId2"/>
    <sheet name="Leht3" sheetId="20" state="hidden" r:id="rId3"/>
    <sheet name="Leht4" sheetId="21" state="hidden" r:id="rId4"/>
    <sheet name="Leht2" sheetId="19" state="hidden" r:id="rId5"/>
    <sheet name="Avatud HM" sheetId="40" r:id="rId6"/>
    <sheet name="Piiratud HM" sheetId="36" r:id="rId7"/>
    <sheet name="Väljakuul-ta LR-ga HM" sheetId="31" r:id="rId8"/>
    <sheet name="Konkurentsipõh LR-ga HM" sheetId="8" r:id="rId9"/>
    <sheet name="Sotsiaal- ja eriteenus" sheetId="25" r:id="rId10"/>
    <sheet name="Võistlev dialoog" sheetId="10" r:id="rId11"/>
    <sheet name="Raamleping" sheetId="14" r:id="rId12"/>
    <sheet name="Erand" sheetId="30" r:id="rId13"/>
    <sheet name="Ideekonkurss" sheetId="33" r:id="rId14"/>
    <sheet name="Innovatsioonipartnerl" sheetId="37" r:id="rId15"/>
    <sheet name="Sisetehing" sheetId="38" r:id="rId16"/>
    <sheet name="Eduka pakkuja KL" sheetId="39" r:id="rId17"/>
    <sheet name="HL muudatused" sheetId="41" r:id="rId18"/>
    <sheet name="Leht7" sheetId="24" state="hidden" r:id="rId19"/>
  </sheets>
  <definedNames>
    <definedName name="para77lg4p1" localSheetId="5">'Avatud HM'!$B$34</definedName>
    <definedName name="para77lg4p10" localSheetId="5">'Avatud HM'!$B$43</definedName>
    <definedName name="para77lg4p11" localSheetId="5">'Avatud HM'!$B$44</definedName>
    <definedName name="para77lg4p12" localSheetId="5">'Avatud HM'!$B$45</definedName>
    <definedName name="para77lg4p13" localSheetId="5">'Avatud HM'!$B$46</definedName>
    <definedName name="para77lg4p14" localSheetId="5">'Avatud HM'!$B$47</definedName>
    <definedName name="para77lg4p15" localSheetId="5">'Avatud HM'!$B$48</definedName>
    <definedName name="para77lg4p16" localSheetId="5">'Avatud HM'!$B$49</definedName>
    <definedName name="para77lg4p17" localSheetId="5">'Avatud HM'!$B$50</definedName>
    <definedName name="para77lg4p18" localSheetId="5">'Avatud HM'!$B$51</definedName>
    <definedName name="para77lg4p19" localSheetId="5">'Avatud HM'!$B$52</definedName>
    <definedName name="para77lg4p2" localSheetId="5">'Avatud HM'!$B$35</definedName>
    <definedName name="para77lg4p20" localSheetId="5">'Avatud HM'!$B$53</definedName>
    <definedName name="para77lg4p3" localSheetId="5">'Avatud HM'!$B$36</definedName>
    <definedName name="para77lg4p4" localSheetId="5">'Avatud HM'!$B$37</definedName>
    <definedName name="para77lg4p5" localSheetId="5">'Avatud HM'!$B$38</definedName>
    <definedName name="para77lg4p6" localSheetId="5">'Avatud HM'!$B$39</definedName>
    <definedName name="para77lg4p7" localSheetId="5">'Avatud HM'!$B$40</definedName>
    <definedName name="para77lg4p8" localSheetId="5">'Avatud HM'!$B$41</definedName>
    <definedName name="para77lg4p9" localSheetId="5">'Avatud HM'!$B$42</definedName>
    <definedName name="_xlnm.Print_Area" localSheetId="5">'Avatud HM'!$A$1:$G$166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61" i="8" l="1"/>
  <c r="G161" i="8"/>
  <c r="F146" i="8"/>
  <c r="G146" i="8"/>
  <c r="G142" i="8"/>
  <c r="F142" i="8"/>
  <c r="H41" i="8"/>
  <c r="H40" i="8"/>
  <c r="F116" i="8"/>
  <c r="F115" i="8"/>
  <c r="G116" i="8"/>
  <c r="G115" i="8"/>
  <c r="G149" i="40" l="1"/>
  <c r="F149" i="40"/>
  <c r="F129" i="40"/>
  <c r="G17" i="41"/>
  <c r="G10" i="41"/>
  <c r="G132" i="40" l="1"/>
  <c r="F132" i="40"/>
  <c r="F60" i="40" l="1"/>
  <c r="F59" i="40"/>
  <c r="H67" i="40" l="1"/>
  <c r="H66" i="40"/>
  <c r="G129" i="40"/>
  <c r="G60" i="40"/>
  <c r="G59" i="4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Ailen Vali</author>
    <author>Henry Kibin</author>
    <author>Kai Paalberg</author>
  </authors>
  <commentList>
    <comment ref="C2" authorId="0" shapeId="0" xr:uid="{66F7D9DE-64C8-4126-A8A9-752204CA2040}">
      <text>
        <r>
          <rPr>
            <b/>
            <sz val="9"/>
            <color indexed="81"/>
            <rFont val="Segoe UI"/>
            <family val="2"/>
            <charset val="186"/>
          </rPr>
          <t>Ailen Vali:</t>
        </r>
        <r>
          <rPr>
            <sz val="9"/>
            <color indexed="81"/>
            <rFont val="Segoe UI"/>
            <family val="2"/>
            <charset val="186"/>
          </rPr>
          <t xml:space="preserve">
Seda ei tohi ära kustutada!</t>
        </r>
      </text>
    </comment>
    <comment ref="G31" authorId="0" shapeId="0" xr:uid="{D39B77F6-4E79-4BA4-A071-99AB23527285}">
      <text>
        <r>
          <rPr>
            <b/>
            <sz val="9"/>
            <color indexed="81"/>
            <rFont val="Segoe UI"/>
            <family val="2"/>
            <charset val="186"/>
          </rPr>
          <t>Ailen Vali:</t>
        </r>
        <r>
          <rPr>
            <sz val="9"/>
            <color indexed="81"/>
            <rFont val="Segoe UI"/>
            <family val="2"/>
            <charset val="186"/>
          </rPr>
          <t xml:space="preserve">
RRO kommentaar (26.08.21) - Lihthankemenetluse puhul pakkumuste esitamise tähtaega reguleeriv RHS § 125 lg 4 ei täpsusta, millisest hetkest pakkumuste esitamise tähtaeg lihthankemenetluses kulgema hakkab, mistõttu oleme varasemas nõustamispraktikas asunud seisukohale, et lihthankemenetluse puhul tuleb lähtuda TsÜS-is sätestatud üldreeglitest, millest tulenevalt algab tähtaja kulgemine hanketeate avaldamisele järgneval päeval</t>
        </r>
      </text>
    </comment>
    <comment ref="B59" authorId="1" shapeId="0" xr:uid="{49A01A4F-C41B-4586-B970-B87DAF0D5388}">
      <text>
        <r>
          <rPr>
            <sz val="9"/>
            <color indexed="81"/>
            <rFont val="Segoe UI"/>
            <family val="2"/>
            <charset val="186"/>
          </rPr>
          <t xml:space="preserve">Juhul kui hankelepingus on nõutud, et tagatis/garantii vms peab olema väljastatud mingi konkreetse väljastaja (nt krediidiasutuse) poolt, siis tuleb arvesse võtta järgmist: 
</t>
        </r>
        <r>
          <rPr>
            <b/>
            <sz val="9"/>
            <color indexed="81"/>
            <rFont val="Segoe UI"/>
            <family val="2"/>
            <charset val="186"/>
          </rPr>
          <t>1.</t>
        </r>
        <r>
          <rPr>
            <sz val="9"/>
            <color indexed="81"/>
            <rFont val="Segoe UI"/>
            <family val="2"/>
            <charset val="186"/>
          </rPr>
          <t xml:space="preserve"> Juhul kui hankija on ette näinud vähemalt ühe alternatiivi, loeme selle aktsepteeritavaks. Näiteks juhul, kui krediidiasutuse tagatise kõrval on olemas raha deponeerimise võimalus, ei ole tegemist finantsmõju omava rikkumisega. Asjakohaseks alternatiiviks võib olla ka kindlustusandja või finantseerimisasutuse tagatis. Oluline on, et tagatise nõuet oleks võimalik täita mitmel viisil.
</t>
        </r>
        <r>
          <rPr>
            <b/>
            <sz val="9"/>
            <color indexed="81"/>
            <rFont val="Segoe UI"/>
            <family val="2"/>
            <charset val="186"/>
          </rPr>
          <t xml:space="preserve">2. </t>
        </r>
        <r>
          <rPr>
            <sz val="9"/>
            <color indexed="81"/>
            <rFont val="Segoe UI"/>
            <family val="2"/>
            <charset val="186"/>
          </rPr>
          <t xml:space="preserve">Juhul kui hankija on näinud ette vaid ühe võimaliku viisi ilma alternatiivita (näiteks üksnes krediidiasutuse tagatise nõude ilma raha deponeerimise võimaluseta), on tegemist piirava tingimusega.
</t>
        </r>
        <r>
          <rPr>
            <b/>
            <sz val="9"/>
            <color indexed="81"/>
            <rFont val="Segoe UI"/>
            <family val="2"/>
            <charset val="186"/>
          </rPr>
          <t>3.</t>
        </r>
        <r>
          <rPr>
            <sz val="9"/>
            <color indexed="81"/>
            <rFont val="Segoe UI"/>
            <family val="2"/>
            <charset val="186"/>
          </rPr>
          <t xml:space="preserve"> Juhul kui hankija on algselt näinud ette näiteks kaks konkreetset alternatiivi, kuid lepingu täitmise käigus kasutatakse midagi hoopis kolmandat (mida algselt hankelepingus sätestatud polnud) on samuti tegemist probleemiga.
</t>
        </r>
      </text>
    </comment>
    <comment ref="B67" authorId="2" shapeId="0" xr:uid="{00000000-0006-0000-0000-000001000000}">
      <text>
        <r>
          <rPr>
            <b/>
            <sz val="9"/>
            <color indexed="81"/>
            <rFont val="Tahoma"/>
            <family val="2"/>
            <charset val="186"/>
          </rPr>
          <t>Kai Paalberg:</t>
        </r>
        <r>
          <rPr>
            <sz val="9"/>
            <color indexed="81"/>
            <rFont val="Tahoma"/>
            <family val="2"/>
            <charset val="186"/>
          </rPr>
          <t xml:space="preserve">
Case T-235/11 (paragraph 101): The contracting authority has to ensure a level of quality of the initial project and adopt measures during the planning phase of the contract in order to minimise the risk
•Case T-235/11 (paragraphs 88 to 94): requirements of other administrations ( at higher or different level) cannot be assessed as unforeseen circumstances as the contracting authority should act in a diligent way during the planning phase
•Case T-235/11 (paragraph 105): the simple extension of a work contract is not enough justification to extend the services contract through direct award
. Case T-540/10 (paragraph 83): a diligent contracting authority should take into account reasonably the potential social-economic and demographic evolution of the affected areas
. Case T-540/10 (paragraph 90): it was obligation of the contracting authority acting in a diligent way to ensure prior agreements with the different municipalities affected by the works. These agreements have to be done before the publication of the contract notice (paragraph 85 of case T-235/11)</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Ailen Vali</author>
  </authors>
  <commentList>
    <comment ref="C2" authorId="0" shapeId="0" xr:uid="{6CABA2C9-5354-4D60-964E-FEDAED89C555}">
      <text>
        <r>
          <rPr>
            <b/>
            <sz val="9"/>
            <color indexed="81"/>
            <rFont val="Segoe UI"/>
            <family val="2"/>
            <charset val="186"/>
          </rPr>
          <t>Ailen Vali:</t>
        </r>
        <r>
          <rPr>
            <sz val="9"/>
            <color indexed="81"/>
            <rFont val="Segoe UI"/>
            <family val="2"/>
            <charset val="186"/>
          </rPr>
          <t xml:space="preserve">
Seda ei tohi ära kustutada!</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Ailen Vali</author>
    <author>Kai Paalberg</author>
  </authors>
  <commentList>
    <comment ref="C2" authorId="0" shapeId="0" xr:uid="{3F5528AB-A259-4C67-A874-AC4284BAF62E}">
      <text>
        <r>
          <rPr>
            <b/>
            <sz val="9"/>
            <color indexed="81"/>
            <rFont val="Segoe UI"/>
            <family val="2"/>
            <charset val="186"/>
          </rPr>
          <t>Ailen Vali:</t>
        </r>
        <r>
          <rPr>
            <sz val="9"/>
            <color indexed="81"/>
            <rFont val="Segoe UI"/>
            <family val="2"/>
            <charset val="186"/>
          </rPr>
          <t xml:space="preserve">
Seda ei tohi ära kustutada!</t>
        </r>
      </text>
    </comment>
    <comment ref="B135" authorId="1" shapeId="0" xr:uid="{00000000-0006-0000-0E00-000001000000}">
      <text>
        <r>
          <rPr>
            <b/>
            <sz val="9"/>
            <color indexed="81"/>
            <rFont val="Tahoma"/>
            <family val="2"/>
            <charset val="186"/>
          </rPr>
          <t>Kai Paalberg:</t>
        </r>
        <r>
          <rPr>
            <sz val="9"/>
            <color indexed="81"/>
            <rFont val="Tahoma"/>
            <family val="2"/>
            <charset val="186"/>
          </rPr>
          <t xml:space="preserve">
Case T-235/11 (paragraph 101): The contracting authority has to ensure a level of quality of the initial project and adopt measures during the planning phase of the contract in order to minimise the risk
•Case T-235/11 (paragraphs 88 to 94): requirements of other administrations ( at higher or different level) cannot be assessed as unforeseen circumstances as the contracting authority should act in a diligent way during the planning phase
•Case T-235/11 (paragraph 105): the simple extension of a work contract is not enough justification to extend the services contract through direct award
. Case T-540/10 (paragraph 83): a diligent contracting authority should take into account reasonably the potential social-economic and demographic evolution of the affected areas
. Case T-540/10 (paragraph 90): it was obligation of the contracting authority acting in a diligent way to ensure prior agreements with the different municipalities affected by the works. These agreements have to be done before the publication of the contract notice (paragraph 85 of case T-235/11)</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Ailen Vali</author>
  </authors>
  <commentList>
    <comment ref="C2" authorId="0" shapeId="0" xr:uid="{74DA022F-08D3-49F3-828D-D2E25BA94E69}">
      <text>
        <r>
          <rPr>
            <b/>
            <sz val="9"/>
            <color indexed="81"/>
            <rFont val="Segoe UI"/>
            <family val="2"/>
            <charset val="186"/>
          </rPr>
          <t>Ailen Vali:</t>
        </r>
        <r>
          <rPr>
            <sz val="9"/>
            <color indexed="81"/>
            <rFont val="Segoe UI"/>
            <family val="2"/>
            <charset val="186"/>
          </rPr>
          <t xml:space="preserve">
Seda ei tohi ära kustutada!</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Ailen Vali</author>
    <author>Ingrid Kuld</author>
  </authors>
  <commentList>
    <comment ref="A5" authorId="0" shapeId="0" xr:uid="{13813743-0B26-4024-87F6-3BFC9E234659}">
      <text>
        <r>
          <rPr>
            <b/>
            <sz val="9"/>
            <color indexed="81"/>
            <rFont val="Segoe UI"/>
            <family val="2"/>
            <charset val="186"/>
          </rPr>
          <t>Ailen Vali:</t>
        </r>
        <r>
          <rPr>
            <sz val="9"/>
            <color indexed="81"/>
            <rFont val="Segoe UI"/>
            <family val="2"/>
            <charset val="186"/>
          </rPr>
          <t xml:space="preserve">
siia kirjuta esialgne hankelepingu summa, see mida hakatakse muudatustega muutma</t>
        </r>
      </text>
    </comment>
    <comment ref="A8" authorId="0" shapeId="0" xr:uid="{BF85C030-C3F6-4354-941B-D1C92422F3AB}">
      <text>
        <r>
          <rPr>
            <b/>
            <sz val="9"/>
            <color indexed="81"/>
            <rFont val="Segoe UI"/>
            <family val="2"/>
            <charset val="186"/>
          </rPr>
          <t>Ailen Vali:</t>
        </r>
        <r>
          <rPr>
            <sz val="9"/>
            <color indexed="81"/>
            <rFont val="Segoe UI"/>
            <family val="2"/>
            <charset val="186"/>
          </rPr>
          <t xml:space="preserve">
kui näiteks muudatus nr 1 sisaldab mitut erineva sisuga muudatust, siis palun too need eraldi ridadel välja, kuna nii tekib selge seos detailse muudatuse ja selle maksumustega</t>
        </r>
      </text>
    </comment>
    <comment ref="C8" authorId="1" shapeId="0" xr:uid="{C0248200-9B92-4533-AE95-1BB46604002F}">
      <text>
        <r>
          <rPr>
            <b/>
            <sz val="9"/>
            <color indexed="81"/>
            <rFont val="Segoe UI"/>
            <family val="2"/>
            <charset val="186"/>
          </rPr>
          <t>Ingrid Kuld:</t>
        </r>
        <r>
          <rPr>
            <sz val="9"/>
            <color indexed="81"/>
            <rFont val="Segoe UI"/>
            <family val="2"/>
            <charset val="186"/>
          </rPr>
          <t xml:space="preserve">
Nt uus töö, mida enne HL-s ei olnud või olemasoleva töö mahu suurenemine</t>
        </r>
      </text>
    </comment>
    <comment ref="E8" authorId="0" shapeId="0" xr:uid="{4D819F59-4965-4C8F-8FCD-9A3F350B5A06}">
      <text>
        <r>
          <rPr>
            <b/>
            <sz val="9"/>
            <color indexed="81"/>
            <rFont val="Segoe UI"/>
            <family val="2"/>
            <charset val="186"/>
          </rPr>
          <t>Ailen Vali:</t>
        </r>
        <r>
          <rPr>
            <sz val="9"/>
            <color indexed="81"/>
            <rFont val="Segoe UI"/>
            <family val="2"/>
            <charset val="186"/>
          </rPr>
          <t xml:space="preserve">
Ainult teatud juhtudel võib asenduse puhul muudatuse summaks lugeda ärajääva ja seda asendava töö vahe - täpselt samaliigiline asi täpselt sama asja vastu (nt plastikaken puitakna vastu ei ole samaliigiline))</t>
        </r>
      </text>
    </comment>
    <comment ref="G8" authorId="0" shapeId="0" xr:uid="{E44E7C19-A30A-4791-8F83-8DE5AD8918BA}">
      <text>
        <r>
          <rPr>
            <b/>
            <sz val="9"/>
            <color indexed="81"/>
            <rFont val="Segoe UI"/>
            <family val="2"/>
            <charset val="186"/>
          </rPr>
          <t>Ailen Vali:</t>
        </r>
        <r>
          <rPr>
            <sz val="9"/>
            <color indexed="81"/>
            <rFont val="Segoe UI"/>
            <family val="2"/>
            <charset val="186"/>
          </rPr>
          <t xml:space="preserve">
Asendamise puhul võib vahega (asendav töö -ärajäänud töö) arvestada vaid erandjuhul!</t>
        </r>
      </text>
    </comment>
    <comment ref="F17" authorId="0" shapeId="0" xr:uid="{84A3B5CF-B770-4D9F-9648-581A31B90508}">
      <text>
        <r>
          <rPr>
            <b/>
            <sz val="9"/>
            <color indexed="81"/>
            <rFont val="Segoe UI"/>
            <family val="2"/>
            <charset val="186"/>
          </rPr>
          <t>Ailen Vali:</t>
        </r>
        <r>
          <rPr>
            <sz val="9"/>
            <color indexed="81"/>
            <rFont val="Segoe UI"/>
            <family val="2"/>
            <charset val="186"/>
          </rPr>
          <t xml:space="preserve">
On abiks RHS §123 lg1 p1 hindamisel.
% saab vaadata vaid seoses rahaliste muudatustega!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Ailen Vali</author>
    <author>Merle Oagu</author>
    <author>Henry Kibin</author>
    <author>Kai Paalberg</author>
  </authors>
  <commentList>
    <comment ref="C6" authorId="0" shapeId="0" xr:uid="{00000000-0006-0000-0500-000001000000}">
      <text>
        <r>
          <rPr>
            <b/>
            <sz val="9"/>
            <color indexed="81"/>
            <rFont val="Segoe UI"/>
            <family val="2"/>
            <charset val="186"/>
          </rPr>
          <t>Ailen Vali:</t>
        </r>
        <r>
          <rPr>
            <sz val="9"/>
            <color indexed="81"/>
            <rFont val="Segoe UI"/>
            <family val="2"/>
            <charset val="186"/>
          </rPr>
          <t xml:space="preserve">
praegune sisu on näidis!</t>
        </r>
      </text>
    </comment>
    <comment ref="A9" authorId="1" shapeId="0" xr:uid="{00000000-0006-0000-0500-000002000000}">
      <text>
        <r>
          <rPr>
            <b/>
            <sz val="9"/>
            <color indexed="81"/>
            <rFont val="Segoe UI"/>
            <family val="2"/>
            <charset val="186"/>
          </rPr>
          <t>Merle Oagu:</t>
        </r>
        <r>
          <rPr>
            <sz val="9"/>
            <color indexed="81"/>
            <rFont val="Segoe UI"/>
            <family val="2"/>
            <charset val="186"/>
          </rPr>
          <t xml:space="preserve">
RHSi § 93 lg 1 sätestab, et pakkumuste esitamise tähtaega loetakse HT registrile esitamisest arvates.</t>
        </r>
      </text>
    </comment>
    <comment ref="C9" authorId="0" shapeId="0" xr:uid="{00000000-0006-0000-0500-000003000000}">
      <text>
        <r>
          <rPr>
            <b/>
            <sz val="9"/>
            <color indexed="81"/>
            <rFont val="Segoe UI"/>
            <family val="2"/>
            <charset val="186"/>
          </rPr>
          <t>Ailen Vali:</t>
        </r>
        <r>
          <rPr>
            <sz val="9"/>
            <color indexed="81"/>
            <rFont val="Segoe UI"/>
            <family val="2"/>
            <charset val="186"/>
          </rPr>
          <t xml:space="preserve">
Antud infot saab kasutada automaatselt kuupäevade arvutamisel küsimustes 19 ja 20.
Praegune kuupäev on näide.</t>
        </r>
      </text>
    </comment>
    <comment ref="C10" authorId="0" shapeId="0" xr:uid="{00000000-0006-0000-0500-000004000000}">
      <text>
        <r>
          <rPr>
            <b/>
            <sz val="9"/>
            <color indexed="81"/>
            <rFont val="Segoe UI"/>
            <family val="2"/>
            <charset val="186"/>
          </rPr>
          <t>Ailen Vali:</t>
        </r>
        <r>
          <rPr>
            <sz val="9"/>
            <color indexed="81"/>
            <rFont val="Segoe UI"/>
            <family val="2"/>
            <charset val="186"/>
          </rPr>
          <t xml:space="preserve">
praegune kuupäev on näide</t>
        </r>
      </text>
    </comment>
    <comment ref="H66" authorId="0" shapeId="0" xr:uid="{00000000-0006-0000-0500-000005000000}">
      <text>
        <r>
          <rPr>
            <b/>
            <sz val="9"/>
            <color indexed="81"/>
            <rFont val="Segoe UI"/>
            <family val="2"/>
            <charset val="186"/>
          </rPr>
          <t>Ailen Vali:</t>
        </r>
        <r>
          <rPr>
            <sz val="9"/>
            <color indexed="81"/>
            <rFont val="Segoe UI"/>
            <family val="2"/>
            <charset val="186"/>
          </rPr>
          <t xml:space="preserve">
Miinus 1, sest nii esimene kui ka viimane päev jäävad välja ja valem loeb välja ainult ühe.</t>
        </r>
      </text>
    </comment>
    <comment ref="H67" authorId="0" shapeId="0" xr:uid="{00000000-0006-0000-0500-000006000000}">
      <text>
        <r>
          <rPr>
            <b/>
            <sz val="9"/>
            <color indexed="81"/>
            <rFont val="Segoe UI"/>
            <family val="2"/>
            <charset val="186"/>
          </rPr>
          <t>Ailen Vali:</t>
        </r>
        <r>
          <rPr>
            <sz val="9"/>
            <color indexed="81"/>
            <rFont val="Segoe UI"/>
            <family val="2"/>
            <charset val="186"/>
          </rPr>
          <t xml:space="preserve">
Miinus 1, sest nii esimene kui ka viimane päev jäävad välja ja valem loeb välja ainult ühe.</t>
        </r>
      </text>
    </comment>
    <comment ref="B149" authorId="0" shapeId="0" xr:uid="{439B1C45-78CC-4ED0-937A-67B36C2560C3}">
      <text>
        <r>
          <rPr>
            <b/>
            <sz val="9"/>
            <color indexed="81"/>
            <rFont val="Segoe UI"/>
            <family val="2"/>
            <charset val="186"/>
          </rPr>
          <t>Ailen Vali:</t>
        </r>
        <r>
          <rPr>
            <sz val="9"/>
            <color indexed="81"/>
            <rFont val="Segoe UI"/>
            <family val="2"/>
            <charset val="186"/>
          </rPr>
          <t xml:space="preserve">
Infoallikaks on nt ehituspäevikud, kus on näha tööde teostaja. Ehituspäevikud leiad Ehitusregistrist.</t>
        </r>
      </text>
    </comment>
    <comment ref="B150" authorId="2" shapeId="0" xr:uid="{C0B407B2-45AE-4CA7-9952-867C4F278A3A}">
      <text>
        <r>
          <rPr>
            <sz val="9"/>
            <color indexed="81"/>
            <rFont val="Segoe UI"/>
            <family val="2"/>
            <charset val="186"/>
          </rPr>
          <t xml:space="preserve">Juhul kui hankelepingus on nõutud, et tagatis/garantii vms peab olema väljastatud mingi konkreetse väljastaja (nt krediidiasutuse) poolt, siis tuleb arvesse võtta järgmist: 
</t>
        </r>
        <r>
          <rPr>
            <b/>
            <sz val="9"/>
            <color indexed="81"/>
            <rFont val="Segoe UI"/>
            <family val="2"/>
            <charset val="186"/>
          </rPr>
          <t>1.</t>
        </r>
        <r>
          <rPr>
            <sz val="9"/>
            <color indexed="81"/>
            <rFont val="Segoe UI"/>
            <family val="2"/>
            <charset val="186"/>
          </rPr>
          <t xml:space="preserve"> Juhul kui hankija on ette näinud vähemalt ühe alternatiivi, loeme selle aktsepteeritavaks. Näiteks juhul, kui krediidiasutuse tagatise kõrval on olemas raha deponeerimise võimalus, ei ole tegemist finantsmõju omava rikkumisega. Asjakohaseks alternatiiviks võib olla ka kindlustusandja või finantseerimisasutuse tagatis. Oluline on, et tagatise nõuet oleks võimalik täita mitmel viisil.
</t>
        </r>
        <r>
          <rPr>
            <b/>
            <sz val="9"/>
            <color indexed="81"/>
            <rFont val="Segoe UI"/>
            <family val="2"/>
            <charset val="186"/>
          </rPr>
          <t xml:space="preserve">2. </t>
        </r>
        <r>
          <rPr>
            <sz val="9"/>
            <color indexed="81"/>
            <rFont val="Segoe UI"/>
            <family val="2"/>
            <charset val="186"/>
          </rPr>
          <t xml:space="preserve">Juhul kui hankija on näinud ette vaid ühe võimaliku viisi ilma alternatiivita (näiteks üksnes krediidiasutuse tagatise nõude ilma raha deponeerimise võimaluseta), on tegemist piirava tingimusega.
</t>
        </r>
        <r>
          <rPr>
            <b/>
            <sz val="9"/>
            <color indexed="81"/>
            <rFont val="Segoe UI"/>
            <family val="2"/>
            <charset val="186"/>
          </rPr>
          <t>3.</t>
        </r>
        <r>
          <rPr>
            <sz val="9"/>
            <color indexed="81"/>
            <rFont val="Segoe UI"/>
            <family val="2"/>
            <charset val="186"/>
          </rPr>
          <t xml:space="preserve"> Juhul kui hankija on algselt näinud ette näiteks kaks konkreetset alternatiivi, kuid lepingu täitmise käigus kasutatakse midagi hoopis kolmandat (mida algselt hankelepingus sätestatud polnud) on samuti tegemist probleemiga.
</t>
        </r>
      </text>
    </comment>
    <comment ref="B158" authorId="3" shapeId="0" xr:uid="{00000000-0006-0000-0500-000007000000}">
      <text>
        <r>
          <rPr>
            <b/>
            <sz val="9"/>
            <color indexed="81"/>
            <rFont val="Tahoma"/>
            <family val="2"/>
            <charset val="186"/>
          </rPr>
          <t>Kai Paalberg:</t>
        </r>
        <r>
          <rPr>
            <sz val="9"/>
            <color indexed="81"/>
            <rFont val="Tahoma"/>
            <family val="2"/>
            <charset val="186"/>
          </rPr>
          <t xml:space="preserve">
Case T-235/11 (paragraph 101): The contracting authority has to ensure a level of quality of the initial project and adopt measures during the planning phase of the contract in order to minimise the risk
•Case T-235/11 (paragraphs 88 to 94): requirements of other administrations ( at higher or different level) cannot be assessed as unforeseen circumstances as the contracting authority should act in a diligent way during the planning phase
•Case T-235/11 (paragraph 105): the simple extension of a work contract is not enough justification to extend the services contract through direct award
. Case T-540/10 (paragraph 83): a diligent contracting authority should take into account reasonably the potential social-economic and demographic evolution of the affected areas
. Case T-540/10 (paragraph 90): it was obligation of the contracting authority acting in a diligent way to ensure prior agreements with the different municipalities affected by the works. These agreements have to be done before the publication of the contract notice (paragraph 85 of case T-235/11)</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Ailen Vali</author>
    <author>Henry Kibin</author>
    <author>Kai Paalberg</author>
  </authors>
  <commentList>
    <comment ref="C2" authorId="0" shapeId="0" xr:uid="{C558BE69-0F33-4755-9DE8-A0DF2E78078C}">
      <text>
        <r>
          <rPr>
            <b/>
            <sz val="9"/>
            <color indexed="81"/>
            <rFont val="Segoe UI"/>
            <family val="2"/>
            <charset val="186"/>
          </rPr>
          <t>Ailen Vali:</t>
        </r>
        <r>
          <rPr>
            <sz val="9"/>
            <color indexed="81"/>
            <rFont val="Segoe UI"/>
            <family val="2"/>
            <charset val="186"/>
          </rPr>
          <t xml:space="preserve">
Seda ei tohi ära kustutada!</t>
        </r>
      </text>
    </comment>
    <comment ref="B156" authorId="0" shapeId="0" xr:uid="{717A8BD4-9D4C-4A74-91F4-7A8C3DA999A9}">
      <text>
        <r>
          <rPr>
            <b/>
            <sz val="9"/>
            <color indexed="81"/>
            <rFont val="Segoe UI"/>
            <family val="2"/>
            <charset val="186"/>
          </rPr>
          <t>Ailen Vali:</t>
        </r>
        <r>
          <rPr>
            <sz val="9"/>
            <color indexed="81"/>
            <rFont val="Segoe UI"/>
            <family val="2"/>
            <charset val="186"/>
          </rPr>
          <t xml:space="preserve">
Infoallikaks on nt ehituspäevikud, kus on näha tööde teostaja. Ehituspäevikud leiad Ehitusregistrist.</t>
        </r>
      </text>
    </comment>
    <comment ref="B157" authorId="1" shapeId="0" xr:uid="{C4AD7B90-46B8-4A34-BC44-075EA02B8F1E}">
      <text>
        <r>
          <rPr>
            <sz val="9"/>
            <color indexed="81"/>
            <rFont val="Segoe UI"/>
            <family val="2"/>
            <charset val="186"/>
          </rPr>
          <t xml:space="preserve">Juhul kui hankelepingus on nõutud, et tagatis/garantii vms peab olema väljastatud mingi konkreetse väljastaja (nt krediidiasutuse) poolt, siis tuleb arvesse võtta järgmist: 
</t>
        </r>
        <r>
          <rPr>
            <b/>
            <sz val="9"/>
            <color indexed="81"/>
            <rFont val="Segoe UI"/>
            <family val="2"/>
            <charset val="186"/>
          </rPr>
          <t>1.</t>
        </r>
        <r>
          <rPr>
            <sz val="9"/>
            <color indexed="81"/>
            <rFont val="Segoe UI"/>
            <family val="2"/>
            <charset val="186"/>
          </rPr>
          <t xml:space="preserve"> Juhul kui hankija on ette näinud vähemalt ühe alternatiivi, loeme selle aktsepteeritavaks. Näiteks juhul, kui krediidiasutuse tagatise kõrval on olemas raha deponeerimise võimalus, ei ole tegemist finantsmõju omava rikkumisega. Asjakohaseks alternatiiviks võib olla ka kindlustusandja või finantseerimisasutuse tagatis. Oluline on, et tagatise nõuet oleks võimalik täita mitmel viisil.
</t>
        </r>
        <r>
          <rPr>
            <b/>
            <sz val="9"/>
            <color indexed="81"/>
            <rFont val="Segoe UI"/>
            <family val="2"/>
            <charset val="186"/>
          </rPr>
          <t xml:space="preserve">2. </t>
        </r>
        <r>
          <rPr>
            <sz val="9"/>
            <color indexed="81"/>
            <rFont val="Segoe UI"/>
            <family val="2"/>
            <charset val="186"/>
          </rPr>
          <t xml:space="preserve">Juhul kui hankija on näinud ette vaid ühe võimaliku viisi ilma alternatiivita (näiteks üksnes krediidiasutuse tagatise nõude ilma raha deponeerimise võimaluseta), on tegemist piirava tingimusega.
</t>
        </r>
        <r>
          <rPr>
            <b/>
            <sz val="9"/>
            <color indexed="81"/>
            <rFont val="Segoe UI"/>
            <family val="2"/>
            <charset val="186"/>
          </rPr>
          <t>3.</t>
        </r>
        <r>
          <rPr>
            <sz val="9"/>
            <color indexed="81"/>
            <rFont val="Segoe UI"/>
            <family val="2"/>
            <charset val="186"/>
          </rPr>
          <t xml:space="preserve"> Juhul kui hankija on algselt näinud ette näiteks kaks konkreetset alternatiivi, kuid lepingu täitmise käigus kasutatakse midagi hoopis kolmandat (mida algselt hankelepingus sätestatud polnud) on samuti tegemist probleemiga.
</t>
        </r>
      </text>
    </comment>
    <comment ref="B165" authorId="2" shapeId="0" xr:uid="{00000000-0006-0000-0600-000001000000}">
      <text>
        <r>
          <rPr>
            <b/>
            <sz val="9"/>
            <color indexed="81"/>
            <rFont val="Tahoma"/>
            <family val="2"/>
            <charset val="186"/>
          </rPr>
          <t>Kai Paalberg:</t>
        </r>
        <r>
          <rPr>
            <sz val="9"/>
            <color indexed="81"/>
            <rFont val="Tahoma"/>
            <family val="2"/>
            <charset val="186"/>
          </rPr>
          <t xml:space="preserve">
Case T-235/11 (paragraph 101): The contracting authority has to ensure a level of quality of the initial project and adopt measures during the planning phase of the contract in order to minimise the risk
•Case T-235/11 (paragraphs 88 to 94): requirements of other administrations ( at higher or different level) cannot be assessed as unforeseen circumstances as the contracting authority should act in a diligent way during the planning phase
•Case T-235/11 (paragraph 105): the simple extension of a work contract is not enough justification to extend the services contract through direct award
. Case T-540/10 (paragraph 83): a diligent contracting authority should take into account reasonably the potential social-economic and demographic evolution of the affected areas
. Case T-540/10 (paragraph 90): it was obligation of the contracting authority acting in a diligent way to ensure prior agreements with the different municipalities affected by the works. These agreements have to be done before the publication of the contract notice (paragraph 85 of case T-235/11)</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Ailen Vali</author>
    <author>Henry Kibin</author>
    <author>Kai Paalberg</author>
  </authors>
  <commentList>
    <comment ref="C2" authorId="0" shapeId="0" xr:uid="{1B7C3EB2-D4DC-4A8A-9CDA-6D233B2ED41B}">
      <text>
        <r>
          <rPr>
            <b/>
            <sz val="9"/>
            <color indexed="81"/>
            <rFont val="Segoe UI"/>
            <family val="2"/>
            <charset val="186"/>
          </rPr>
          <t>Ailen Vali:</t>
        </r>
        <r>
          <rPr>
            <sz val="9"/>
            <color indexed="81"/>
            <rFont val="Segoe UI"/>
            <family val="2"/>
            <charset val="186"/>
          </rPr>
          <t xml:space="preserve">
Seda ei tohi ära kustutada!</t>
        </r>
      </text>
    </comment>
    <comment ref="B62" authorId="0" shapeId="0" xr:uid="{4793CA72-E49E-4CFB-84D8-8B68A0EFF3FC}">
      <text>
        <r>
          <rPr>
            <b/>
            <sz val="9"/>
            <color indexed="81"/>
            <rFont val="Segoe UI"/>
            <family val="2"/>
            <charset val="186"/>
          </rPr>
          <t>Ailen Vali:</t>
        </r>
        <r>
          <rPr>
            <sz val="9"/>
            <color indexed="81"/>
            <rFont val="Segoe UI"/>
            <family val="2"/>
            <charset val="186"/>
          </rPr>
          <t xml:space="preserve">
Infoallikaks on nt ehituspäevikud, kus on näha tööde teostaja. Ehituspäevikud leiad Ehitusregistrist.</t>
        </r>
      </text>
    </comment>
    <comment ref="B63" authorId="1" shapeId="0" xr:uid="{C447E5F3-B8B4-4E36-ADCC-61D50A722523}">
      <text>
        <r>
          <rPr>
            <sz val="9"/>
            <color indexed="81"/>
            <rFont val="Segoe UI"/>
            <family val="2"/>
            <charset val="186"/>
          </rPr>
          <t xml:space="preserve">Juhul kui hankelepingus on nõutud, et tagatis/garantii vms peab olema väljastatud mingi konkreetse väljastaja (nt krediidiasutuse) poolt, siis tuleb arvesse võtta järgmist: 
</t>
        </r>
        <r>
          <rPr>
            <b/>
            <sz val="9"/>
            <color indexed="81"/>
            <rFont val="Segoe UI"/>
            <family val="2"/>
            <charset val="186"/>
          </rPr>
          <t>1.</t>
        </r>
        <r>
          <rPr>
            <sz val="9"/>
            <color indexed="81"/>
            <rFont val="Segoe UI"/>
            <family val="2"/>
            <charset val="186"/>
          </rPr>
          <t xml:space="preserve"> Juhul kui hankija on ette näinud vähemalt ühe alternatiivi, loeme selle aktsepteeritavaks. Näiteks juhul, kui krediidiasutuse tagatise kõrval on olemas raha deponeerimise võimalus, ei ole tegemist finantsmõju omava rikkumisega. Asjakohaseks alternatiiviks võib olla ka kindlustusandja või finantseerimisasutuse tagatis. Oluline on, et tagatise nõuet oleks võimalik täita mitmel viisil.
</t>
        </r>
        <r>
          <rPr>
            <b/>
            <sz val="9"/>
            <color indexed="81"/>
            <rFont val="Segoe UI"/>
            <family val="2"/>
            <charset val="186"/>
          </rPr>
          <t xml:space="preserve">2. </t>
        </r>
        <r>
          <rPr>
            <sz val="9"/>
            <color indexed="81"/>
            <rFont val="Segoe UI"/>
            <family val="2"/>
            <charset val="186"/>
          </rPr>
          <t xml:space="preserve">Juhul kui hankija on näinud ette vaid ühe võimaliku viisi ilma alternatiivita (näiteks üksnes krediidiasutuse tagatise nõude ilma raha deponeerimise võimaluseta), on tegemist piirava tingimusega.
</t>
        </r>
        <r>
          <rPr>
            <b/>
            <sz val="9"/>
            <color indexed="81"/>
            <rFont val="Segoe UI"/>
            <family val="2"/>
            <charset val="186"/>
          </rPr>
          <t>3.</t>
        </r>
        <r>
          <rPr>
            <sz val="9"/>
            <color indexed="81"/>
            <rFont val="Segoe UI"/>
            <family val="2"/>
            <charset val="186"/>
          </rPr>
          <t xml:space="preserve"> Juhul kui hankija on algselt näinud ette näiteks kaks konkreetset alternatiivi, kuid lepingu täitmise käigus kasutatakse midagi hoopis kolmandat (mida algselt hankelepingus sätestatud polnud) on samuti tegemist probleemiga.
</t>
        </r>
      </text>
    </comment>
    <comment ref="B71" authorId="2" shapeId="0" xr:uid="{00000000-0006-0000-0700-000001000000}">
      <text>
        <r>
          <rPr>
            <b/>
            <sz val="9"/>
            <color indexed="81"/>
            <rFont val="Tahoma"/>
            <family val="2"/>
            <charset val="186"/>
          </rPr>
          <t>Kai Paalberg:</t>
        </r>
        <r>
          <rPr>
            <sz val="9"/>
            <color indexed="81"/>
            <rFont val="Tahoma"/>
            <family val="2"/>
            <charset val="186"/>
          </rPr>
          <t xml:space="preserve">
Case T-235/11 (paragraph 101): The contracting authority has to ensure a level of quality of the initial project and adopt measures during the planning phase of the contract in order to minimise the risk
•Case T-235/11 (paragraphs 88 to 94): requirements of other administrations ( at higher or different level) cannot be assessed as unforeseen circumstances as the contracting authority should act in a diligent way during the planning phase
•Case T-235/11 (paragraph 105): the simple extension of a work contract is not enough justification to extend the services contract through direct award
. Case T-540/10 (paragraph 83): a diligent contracting authority should take into account reasonably the potential social-economic and demographic evolution of the affected areas
. Case T-540/10 (paragraph 90): it was obligation of the contracting authority acting in a diligent way to ensure prior agreements with the different municipalities affected by the works. These agreements have to be done before the publication of the contract notice (paragraph 85 of case T-235/11)</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Ailen Vali</author>
    <author>Merle Oagu</author>
    <author>Henry Kibin</author>
    <author>Kai Paalberg</author>
  </authors>
  <commentList>
    <comment ref="C2" authorId="0" shapeId="0" xr:uid="{417A7BE1-C010-4C29-BF40-4B76A059247D}">
      <text>
        <r>
          <rPr>
            <b/>
            <sz val="9"/>
            <color indexed="81"/>
            <rFont val="Segoe UI"/>
            <family val="2"/>
            <charset val="186"/>
          </rPr>
          <t>Ailen Vali:</t>
        </r>
        <r>
          <rPr>
            <sz val="9"/>
            <color indexed="81"/>
            <rFont val="Segoe UI"/>
            <family val="2"/>
            <charset val="186"/>
          </rPr>
          <t xml:space="preserve">
Seda ei tohi ära kustutada!</t>
        </r>
      </text>
    </comment>
    <comment ref="C6" authorId="0" shapeId="0" xr:uid="{4F89410A-F1F6-4A88-8DFE-A4D49B851F5B}">
      <text>
        <r>
          <rPr>
            <b/>
            <sz val="9"/>
            <color indexed="81"/>
            <rFont val="Segoe UI"/>
            <family val="2"/>
            <charset val="186"/>
          </rPr>
          <t>Ailen Vali:</t>
        </r>
        <r>
          <rPr>
            <sz val="9"/>
            <color indexed="81"/>
            <rFont val="Segoe UI"/>
            <family val="2"/>
            <charset val="186"/>
          </rPr>
          <t xml:space="preserve">
praegune sisu on näidis!</t>
        </r>
      </text>
    </comment>
    <comment ref="A9" authorId="1" shapeId="0" xr:uid="{66F2231D-4955-4AB0-8278-D1C5A5B062CC}">
      <text>
        <r>
          <rPr>
            <b/>
            <sz val="9"/>
            <color indexed="81"/>
            <rFont val="Segoe UI"/>
            <family val="2"/>
            <charset val="186"/>
          </rPr>
          <t>Merle Oagu:</t>
        </r>
        <r>
          <rPr>
            <sz val="9"/>
            <color indexed="81"/>
            <rFont val="Segoe UI"/>
            <family val="2"/>
            <charset val="186"/>
          </rPr>
          <t xml:space="preserve">
RHSi § 93 lg 1 sätestab, et pakkumuste esitamise tähtaega loetakse HT registrile esitamisest arvates.</t>
        </r>
      </text>
    </comment>
    <comment ref="C9" authorId="0" shapeId="0" xr:uid="{3808C36A-3C39-4A87-878A-CD07480F136C}">
      <text>
        <r>
          <rPr>
            <b/>
            <sz val="9"/>
            <color indexed="81"/>
            <rFont val="Segoe UI"/>
            <family val="2"/>
            <charset val="186"/>
          </rPr>
          <t>Ailen Vali:</t>
        </r>
        <r>
          <rPr>
            <sz val="9"/>
            <color indexed="81"/>
            <rFont val="Segoe UI"/>
            <family val="2"/>
            <charset val="186"/>
          </rPr>
          <t xml:space="preserve">
Praegune kuupäev on näide.</t>
        </r>
      </text>
    </comment>
    <comment ref="C10" authorId="0" shapeId="0" xr:uid="{BE552989-8C59-4C41-B40A-96C71703F24A}">
      <text>
        <r>
          <rPr>
            <b/>
            <sz val="9"/>
            <color indexed="81"/>
            <rFont val="Segoe UI"/>
            <family val="2"/>
            <charset val="186"/>
          </rPr>
          <t>Ailen Vali:</t>
        </r>
        <r>
          <rPr>
            <sz val="9"/>
            <color indexed="81"/>
            <rFont val="Segoe UI"/>
            <family val="2"/>
            <charset val="186"/>
          </rPr>
          <t xml:space="preserve">
praegune kuupäev on näide</t>
        </r>
      </text>
    </comment>
    <comment ref="H40" authorId="0" shapeId="0" xr:uid="{32F152CE-4D2E-485C-B305-4BEAEBCCFE2F}">
      <text>
        <r>
          <rPr>
            <b/>
            <sz val="9"/>
            <color indexed="81"/>
            <rFont val="Segoe UI"/>
            <family val="2"/>
            <charset val="186"/>
          </rPr>
          <t>Ailen Vali:</t>
        </r>
        <r>
          <rPr>
            <sz val="9"/>
            <color indexed="81"/>
            <rFont val="Segoe UI"/>
            <family val="2"/>
            <charset val="186"/>
          </rPr>
          <t xml:space="preserve">
Miinus 1, sest nii esimene kui ka viimane päev jäävad välja ja valem loeb välja ainult ühe.</t>
        </r>
      </text>
    </comment>
    <comment ref="H41" authorId="0" shapeId="0" xr:uid="{26210100-A9EC-48B1-9524-29C118C8B71A}">
      <text>
        <r>
          <rPr>
            <b/>
            <sz val="9"/>
            <color indexed="81"/>
            <rFont val="Segoe UI"/>
            <family val="2"/>
            <charset val="186"/>
          </rPr>
          <t>Ailen Vali:</t>
        </r>
        <r>
          <rPr>
            <sz val="9"/>
            <color indexed="81"/>
            <rFont val="Segoe UI"/>
            <family val="2"/>
            <charset val="186"/>
          </rPr>
          <t xml:space="preserve">
Miinus 1, sest nii esimene kui ka viimane päev jäävad välja ja valem loeb välja ainult ühe.</t>
        </r>
      </text>
    </comment>
    <comment ref="B161" authorId="0" shapeId="0" xr:uid="{D3A7FB15-9E4F-4636-B516-85646736795F}">
      <text>
        <r>
          <rPr>
            <b/>
            <sz val="9"/>
            <color indexed="81"/>
            <rFont val="Segoe UI"/>
            <family val="2"/>
            <charset val="186"/>
          </rPr>
          <t>Ailen Vali:</t>
        </r>
        <r>
          <rPr>
            <sz val="9"/>
            <color indexed="81"/>
            <rFont val="Segoe UI"/>
            <family val="2"/>
            <charset val="186"/>
          </rPr>
          <t xml:space="preserve">
Infoallikaks on nt ehituspäevikud, kus on näha tööde teostaja. Ehituspäevikud leiad Ehitusregistrist.</t>
        </r>
      </text>
    </comment>
    <comment ref="B162" authorId="2" shapeId="0" xr:uid="{5D70A930-6AAB-4A71-B9CD-7940DF2735D3}">
      <text>
        <r>
          <rPr>
            <sz val="9"/>
            <color indexed="81"/>
            <rFont val="Segoe UI"/>
            <family val="2"/>
            <charset val="186"/>
          </rPr>
          <t xml:space="preserve">Juhul kui hankelepingus on nõutud, et tagatis/garantii vms peab olema väljastatud mingi konkreetse väljastaja (nt krediidiasutuse) poolt, siis tuleb arvesse võtta järgmist: 
</t>
        </r>
        <r>
          <rPr>
            <b/>
            <sz val="9"/>
            <color indexed="81"/>
            <rFont val="Segoe UI"/>
            <family val="2"/>
            <charset val="186"/>
          </rPr>
          <t>1.</t>
        </r>
        <r>
          <rPr>
            <sz val="9"/>
            <color indexed="81"/>
            <rFont val="Segoe UI"/>
            <family val="2"/>
            <charset val="186"/>
          </rPr>
          <t xml:space="preserve"> Juhul kui hankija on ette näinud vähemalt ühe alternatiivi, loeme selle aktsepteeritavaks. Näiteks juhul, kui krediidiasutuse tagatise kõrval on olemas raha deponeerimise võimalus, ei ole tegemist finantsmõju omava rikkumisega. Asjakohaseks alternatiiviks võib olla ka kindlustusandja või finantseerimisasutuse tagatis. Oluline on, et tagatise nõuet oleks võimalik täita mitmel viisil.
</t>
        </r>
        <r>
          <rPr>
            <b/>
            <sz val="9"/>
            <color indexed="81"/>
            <rFont val="Segoe UI"/>
            <family val="2"/>
            <charset val="186"/>
          </rPr>
          <t xml:space="preserve">2. </t>
        </r>
        <r>
          <rPr>
            <sz val="9"/>
            <color indexed="81"/>
            <rFont val="Segoe UI"/>
            <family val="2"/>
            <charset val="186"/>
          </rPr>
          <t xml:space="preserve">Juhul kui hankija on näinud ette vaid ühe võimaliku viisi ilma alternatiivita (näiteks üksnes krediidiasutuse tagatise nõude ilma raha deponeerimise võimaluseta), on tegemist piirava tingimusega.
</t>
        </r>
        <r>
          <rPr>
            <b/>
            <sz val="9"/>
            <color indexed="81"/>
            <rFont val="Segoe UI"/>
            <family val="2"/>
            <charset val="186"/>
          </rPr>
          <t>3.</t>
        </r>
        <r>
          <rPr>
            <sz val="9"/>
            <color indexed="81"/>
            <rFont val="Segoe UI"/>
            <family val="2"/>
            <charset val="186"/>
          </rPr>
          <t xml:space="preserve"> Juhul kui hankija on algselt näinud ette näiteks kaks konkreetset alternatiivi, kuid lepingu täitmise käigus kasutatakse midagi hoopis kolmandat (mida algselt hankelepingus sätestatud polnud) on samuti tegemist probleemiga.
</t>
        </r>
      </text>
    </comment>
    <comment ref="B170" authorId="3" shapeId="0" xr:uid="{00000000-0006-0000-0800-000001000000}">
      <text>
        <r>
          <rPr>
            <b/>
            <sz val="9"/>
            <color indexed="81"/>
            <rFont val="Tahoma"/>
            <family val="2"/>
            <charset val="186"/>
          </rPr>
          <t>Kai Paalberg:</t>
        </r>
        <r>
          <rPr>
            <sz val="9"/>
            <color indexed="81"/>
            <rFont val="Tahoma"/>
            <family val="2"/>
            <charset val="186"/>
          </rPr>
          <t xml:space="preserve">
Case T-235/11 (paragraph 101): The contracting authority has to ensure a level of quality of the initial project and adopt measures during the planning phase of the contract in order to minimise the risk
•Case T-235/11 (paragraphs 88 to 94): requirements of other administrations ( at higher or different level) cannot be assessed as unforeseen circumstances as the contracting authority should act in a diligent way during the planning phase
•Case T-235/11 (paragraph 105): the simple extension of a work contract is not enough justification to extend the services contract through direct award
. Case T-540/10 (paragraph 83): a diligent contracting authority should take into account reasonably the potential social-economic and demographic evolution of the affected areas
. Case T-540/10 (paragraph 90): it was obligation of the contracting authority acting in a diligent way to ensure prior agreements with the different municipalities affected by the works. These agreements have to be done before the publication of the contract notice (paragraph 85 of case T-235/11)</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Ailen Vali</author>
    <author>Henry Kibin</author>
    <author>Kai Paalberg</author>
  </authors>
  <commentList>
    <comment ref="C2" authorId="0" shapeId="0" xr:uid="{80D024F2-68FD-4E75-BFA7-C4D2368EB59F}">
      <text>
        <r>
          <rPr>
            <b/>
            <sz val="9"/>
            <color indexed="81"/>
            <rFont val="Segoe UI"/>
            <family val="2"/>
            <charset val="186"/>
          </rPr>
          <t>Ailen Vali:</t>
        </r>
        <r>
          <rPr>
            <sz val="9"/>
            <color indexed="81"/>
            <rFont val="Segoe UI"/>
            <family val="2"/>
            <charset val="186"/>
          </rPr>
          <t xml:space="preserve">
Seda ei tohi ära kustutada!</t>
        </r>
      </text>
    </comment>
    <comment ref="B64" authorId="1" shapeId="0" xr:uid="{3DF6712C-418B-40AD-85C6-03E4742F496B}">
      <text>
        <r>
          <rPr>
            <sz val="9"/>
            <color indexed="81"/>
            <rFont val="Segoe UI"/>
            <family val="2"/>
            <charset val="186"/>
          </rPr>
          <t xml:space="preserve">Juhul kui hankelepingus on nõutud, et tagatis/garantii vms peab olema väljastatud mingi konkreetse väljastaja (nt krediidiasutuse) poolt, siis tuleb arvesse võtta järgmist: 
</t>
        </r>
        <r>
          <rPr>
            <b/>
            <sz val="9"/>
            <color indexed="81"/>
            <rFont val="Segoe UI"/>
            <family val="2"/>
            <charset val="186"/>
          </rPr>
          <t>1.</t>
        </r>
        <r>
          <rPr>
            <sz val="9"/>
            <color indexed="81"/>
            <rFont val="Segoe UI"/>
            <family val="2"/>
            <charset val="186"/>
          </rPr>
          <t xml:space="preserve"> Juhul kui hankija on ette näinud vähemalt ühe alternatiivi, loeme selle aktsepteeritavaks. Näiteks juhul, kui krediidiasutuse tagatise kõrval on olemas raha deponeerimise võimalus, ei ole tegemist finantsmõju omava rikkumisega. Asjakohaseks alternatiiviks võib olla ka kindlustusandja või finantseerimisasutuse tagatis. Oluline on, et tagatise nõuet oleks võimalik täita mitmel viisil.
</t>
        </r>
        <r>
          <rPr>
            <b/>
            <sz val="9"/>
            <color indexed="81"/>
            <rFont val="Segoe UI"/>
            <family val="2"/>
            <charset val="186"/>
          </rPr>
          <t xml:space="preserve">2. </t>
        </r>
        <r>
          <rPr>
            <sz val="9"/>
            <color indexed="81"/>
            <rFont val="Segoe UI"/>
            <family val="2"/>
            <charset val="186"/>
          </rPr>
          <t xml:space="preserve">Juhul kui hankija on näinud ette vaid ühe võimaliku viisi ilma alternatiivita (näiteks üksnes krediidiasutuse tagatise nõude ilma raha deponeerimise võimaluseta), on tegemist piirava tingimusega.
</t>
        </r>
        <r>
          <rPr>
            <b/>
            <sz val="9"/>
            <color indexed="81"/>
            <rFont val="Segoe UI"/>
            <family val="2"/>
            <charset val="186"/>
          </rPr>
          <t>3.</t>
        </r>
        <r>
          <rPr>
            <sz val="9"/>
            <color indexed="81"/>
            <rFont val="Segoe UI"/>
            <family val="2"/>
            <charset val="186"/>
          </rPr>
          <t xml:space="preserve"> Juhul kui hankija on algselt näinud ette näiteks kaks konkreetset alternatiivi, kuid lepingu täitmise käigus kasutatakse midagi hoopis kolmandat (mida algselt hankelepingus sätestatud polnud) on samuti tegemist probleemiga.
</t>
        </r>
      </text>
    </comment>
    <comment ref="B72" authorId="2" shapeId="0" xr:uid="{00000000-0006-0000-0900-000001000000}">
      <text>
        <r>
          <rPr>
            <b/>
            <sz val="9"/>
            <color indexed="81"/>
            <rFont val="Tahoma"/>
            <family val="2"/>
            <charset val="186"/>
          </rPr>
          <t>Kai Paalberg:</t>
        </r>
        <r>
          <rPr>
            <sz val="9"/>
            <color indexed="81"/>
            <rFont val="Tahoma"/>
            <family val="2"/>
            <charset val="186"/>
          </rPr>
          <t xml:space="preserve">
Case T-235/11 (paragraph 101): The contracting authority has to ensure a level of quality of the initial project and adopt measures during the planning phase of the contract in order to minimise the risk
•Case T-235/11 (paragraphs 88 to 94): requirements of other administrations ( at higher or different level) cannot be assessed as unforeseen circumstances as the contracting authority should act in a diligent way during the planning phase
•Case T-235/11 (paragraph 105): the simple extension of a work contract is not enough justification to extend the services contract through direct award
. Case T-540/10 (paragraph 83): a diligent contracting authority should take into account reasonably the potential social-economic and demographic evolution of the affected areas
. Case T-540/10 (paragraph 90): it was obligation of the contracting authority acting in a diligent way to ensure prior agreements with the different municipalities affected by the works. These agreements have to be done before the publication of the contract notice (paragraph 85 of case T-235/11)</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Ailen Vali</author>
    <author>Kai Paalberg</author>
  </authors>
  <commentList>
    <comment ref="C2" authorId="0" shapeId="0" xr:uid="{93F227B8-DEAC-46BB-B184-E78DFF535051}">
      <text>
        <r>
          <rPr>
            <b/>
            <sz val="9"/>
            <color indexed="81"/>
            <rFont val="Segoe UI"/>
            <family val="2"/>
            <charset val="186"/>
          </rPr>
          <t>Ailen Vali:</t>
        </r>
        <r>
          <rPr>
            <sz val="9"/>
            <color indexed="81"/>
            <rFont val="Segoe UI"/>
            <family val="2"/>
            <charset val="186"/>
          </rPr>
          <t xml:space="preserve">
Seda ei tohi ära kustutada!</t>
        </r>
      </text>
    </comment>
    <comment ref="B126" authorId="1" shapeId="0" xr:uid="{00000000-0006-0000-0A00-000001000000}">
      <text>
        <r>
          <rPr>
            <b/>
            <sz val="9"/>
            <color indexed="81"/>
            <rFont val="Tahoma"/>
            <family val="2"/>
            <charset val="186"/>
          </rPr>
          <t>Kai Paalberg:</t>
        </r>
        <r>
          <rPr>
            <sz val="9"/>
            <color indexed="81"/>
            <rFont val="Tahoma"/>
            <family val="2"/>
            <charset val="186"/>
          </rPr>
          <t xml:space="preserve">
Case T-235/11 (paragraph 101): The contracting authority has to ensure a level of quality of the initial project and adopt measures during the planning phase of the contract in order to minimise the risk
•Case T-235/11 (paragraphs 88 to 94): requirements of other administrations ( at higher or different level) cannot be assessed as unforeseen circumstances as the contracting authority should act in a diligent way during the planning phase
•Case T-235/11 (paragraph 105): the simple extension of a work contract is not enough justification to extend the services contract through direct award
. Case T-540/10 (paragraph 83): a diligent contracting authority should take into account reasonably the potential social-economic and demographic evolution of the affected areas
. Case T-540/10 (paragraph 90): it was obligation of the contracting authority acting in a diligent way to ensure prior agreements with the different municipalities affected by the works. These agreements have to be done before the publication of the contract notice (paragraph 85 of case T-235/11)</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Ailen Vali</author>
  </authors>
  <commentList>
    <comment ref="C2" authorId="0" shapeId="0" xr:uid="{44F77F14-4071-4754-8A5C-65377E0DF3AC}">
      <text>
        <r>
          <rPr>
            <b/>
            <sz val="9"/>
            <color indexed="81"/>
            <rFont val="Segoe UI"/>
            <family val="2"/>
            <charset val="186"/>
          </rPr>
          <t>Ailen Vali:</t>
        </r>
        <r>
          <rPr>
            <sz val="9"/>
            <color indexed="81"/>
            <rFont val="Segoe UI"/>
            <family val="2"/>
            <charset val="186"/>
          </rPr>
          <t xml:space="preserve">
Seda ei tohi ära kustutada!</t>
        </r>
      </text>
    </comment>
    <comment ref="C18" authorId="0" shapeId="0" xr:uid="{58453235-0B55-4C65-9A87-D0ECAF2DC04F}">
      <text>
        <r>
          <rPr>
            <b/>
            <sz val="9"/>
            <color indexed="81"/>
            <rFont val="Segoe UI"/>
            <family val="2"/>
            <charset val="186"/>
          </rPr>
          <t>Ailen Vali:</t>
        </r>
        <r>
          <rPr>
            <sz val="9"/>
            <color indexed="81"/>
            <rFont val="Segoe UI"/>
            <family val="2"/>
            <charset val="186"/>
          </rPr>
          <t xml:space="preserve">
RRO selgitus /https://www.rahandusministeerium.ee/et/euroopa-kohus-teinud-olulise-otsuse-seoses-raamlepingutega/: 
Kohus märgib, et hankija poolt raamlepingu alusel ostetavate asjade eeldatava koguse ja/või maksumuse ning maksimaalse koguse ja/või maksumuse esitamine on pakkuja jaoks olulise tähtsusega, kuna just selle hinnangu põhjal saab ta hinnata oma suutlikkust täita raamlepingust tulenevaid kohustusi. Asjaolu, et raamlepingu esialgseks osapooleks olevalt hankijalt nõutakse, et ta märgiks raamlepingus selle lepinguga hõlmatud teenuste maksimaalse koguse või maksumuse, muudab konkreetsemaks keelu raamlepinguid väärkasutada või kasutada neid viisil, mis tõkestab, piirab või moonutab konkurentsi.</t>
        </r>
      </text>
    </comment>
    <comment ref="C22" authorId="0" shapeId="0" xr:uid="{E181D63A-507E-44F6-A0DA-C793DE94AB45}">
      <text>
        <r>
          <rPr>
            <b/>
            <sz val="9"/>
            <color indexed="81"/>
            <rFont val="Segoe UI"/>
            <family val="2"/>
            <charset val="186"/>
          </rPr>
          <t>Ailen Vali:</t>
        </r>
        <r>
          <rPr>
            <sz val="9"/>
            <color indexed="81"/>
            <rFont val="Segoe UI"/>
            <family val="2"/>
            <charset val="186"/>
          </rPr>
          <t xml:space="preserve">
RRO selgitus /https://www.rahandusministeerium.ee/et/euroopa-kohus-teinud-olulise-otsuse-seoses-raamlepingutega/: 
Raamlepinguid ja lepingu muutmist käsitlevaid sätete koostoimelise tõlgendamise tulemusena võib raamlepingutes teha üksnes ebaolulisi muudatusi.</t>
        </r>
      </text>
    </comment>
    <comment ref="B23" authorId="0" shapeId="0" xr:uid="{7046E5D1-7FC0-435A-B257-9E079BD39481}">
      <text>
        <r>
          <rPr>
            <b/>
            <sz val="9"/>
            <color indexed="81"/>
            <rFont val="Segoe UI"/>
            <family val="2"/>
            <charset val="186"/>
          </rPr>
          <t>Ailen Vali:</t>
        </r>
        <r>
          <rPr>
            <sz val="9"/>
            <color indexed="81"/>
            <rFont val="Segoe UI"/>
            <family val="2"/>
            <charset val="186"/>
          </rPr>
          <t xml:space="preserve">
</t>
        </r>
        <r>
          <rPr>
            <u/>
            <sz val="9"/>
            <color indexed="81"/>
            <rFont val="Segoe UI"/>
            <family val="2"/>
            <charset val="186"/>
          </rPr>
          <t>RRO juhis /PA käsiraamatu lisa 18 -&gt;p23/: Raamlepingud ja raamlepingu alusel sõlmitavad hankelepingud</t>
        </r>
        <r>
          <rPr>
            <sz val="9"/>
            <color indexed="81"/>
            <rFont val="Segoe UI"/>
            <family val="2"/>
            <charset val="186"/>
          </rPr>
          <t>. 
Raamlepingute puhul tuleb silmas pidada, et kuigi raamlepingutele kohaldatakse RHS-is hankelepingute kohta sätestatut, siis raamlepingu muutmisel peab olema hoolikam ning võimalused ei ole sama avarad kui hankelepingute korral. RHS § 30 lg-t 1 ja § 123 tuleb rakendada koostoimes. Raamlepingul põhinevate hankelepingute sõlmimisel peab hankija lähtuma raamlepingu tingimustest ja RHS §-s 30 sätestatud korrast, raamlepingu tingimusi oluliselt muutmata. Kuna RHS § 30 lg 1 keelab raamlepingu tingimusi oluliselt muuta, tuleb selle piiranguga arvestada ka raamlepingu muutmise korral. Teisisõnu, vastupidiselt hankelepingute muutmisele RHS § 123 lg 1 p-de 1-6 alusel, tuleb raamlepingute muutmisel ja raamlepingu alusel hankelepingu sõlmimisel täiendavalt hinnata, kas tegemist on ebaolulise või olulise muudatusega. Lubatud on üksnes ebaolulised muudatused. Siinjuures on oluline ka tähelepanu pöörata, et hanketeates või muus riigihanke alusdokumendis teatavaks tehtud raamlepingu maksimaalset rahalist mahtu või kogust ei ole ühelgi juhul lubatud ületada, ületamise korral kaotab raamleping kehtivuse.</t>
        </r>
      </text>
    </comment>
    <comment ref="B30" authorId="0" shapeId="0" xr:uid="{08377C44-BF4F-4AE5-A854-D297506B6B26}">
      <text>
        <r>
          <rPr>
            <b/>
            <sz val="9"/>
            <color indexed="81"/>
            <rFont val="Segoe UI"/>
            <family val="2"/>
            <charset val="186"/>
          </rPr>
          <t>Ailen Vali:</t>
        </r>
        <r>
          <rPr>
            <sz val="9"/>
            <color indexed="81"/>
            <rFont val="Segoe UI"/>
            <family val="2"/>
            <charset val="186"/>
          </rPr>
          <t xml:space="preserve">
RM KKK (https://www.rahandusministeerium.ee/et/kkk/865) p 1: Riigihangete seaduse § 104 lg 8 käsitleb eduka pakkuja või taotleja kõrvaldamise, kvalifitseerimise või kvalifitseerimata jätmise otsuseid enne lepingu sõlmimist, kuhu on lisatud ka välistava iseloomuga erisused. Edukal pakkujal ei pea kõrvaldamise aluseid ja kvalifikatsiooni kontrollima juhul, kui hankeleping sõlmitakse ühe pakkujaga sõlmitud raamlepingu alusel või kui mitme pakkujaga sõlmitud raamlepingu alusel hankelepingu sõlmimisel minikonkurssi ei korraldata. Seega tuleb minikonkursi puhul enne hankelepingu sõlmimist kontrollida edukal pakkujal uuesti kõrvaldamise aluste puudumist ja vajadusel kvalifikatsiooni. Kõrvaldamise aluste puhul tähendab see vastavate päringute tegemist riigihangete registri liidese kaudu. Kvalifitseerimise osas tuleb hankijal kontrollida, et esialgses hankes esitatud dokumendid ja andmed pakkuja kvalifikatsiooni kohta on jätkuvalt asjakohased. Kuivõrd kõnealune säte räägib eduka pakkuja kontrollimisest sisuliselt, mitte hankepassi alusel, ei ole uue hankepassi esitamine nõutav. Pakkuja kõrvaldamise aluseid ja kvalifikatsiooni ei ole analoogia alusel vaja kontrollida juhul, kui hankelepingu maksumus ei küündi lihthanke piirmäärani, kuivõrd ka ilma eelneva raamlepingu sõlmimiseta hankelepingu sõlmimisel on kohustus kontrollida kõrvaldamise aluseid alates lihthanke piirmäärast.</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Ailen Vali</author>
  </authors>
  <commentList>
    <comment ref="C2" authorId="0" shapeId="0" xr:uid="{6DCE2225-EDFC-41D8-A56E-492175A4BFC2}">
      <text>
        <r>
          <rPr>
            <b/>
            <sz val="9"/>
            <color indexed="81"/>
            <rFont val="Segoe UI"/>
            <family val="2"/>
            <charset val="186"/>
          </rPr>
          <t>Ailen Vali:</t>
        </r>
        <r>
          <rPr>
            <sz val="9"/>
            <color indexed="81"/>
            <rFont val="Segoe UI"/>
            <family val="2"/>
            <charset val="186"/>
          </rPr>
          <t xml:space="preserve">
Seda ei tohi ära kustutada!</t>
        </r>
      </text>
    </comment>
  </commentList>
</comments>
</file>

<file path=xl/sharedStrings.xml><?xml version="1.0" encoding="utf-8"?>
<sst xmlns="http://schemas.openxmlformats.org/spreadsheetml/2006/main" count="2494" uniqueCount="941">
  <si>
    <t>Kas hankija on lähtunud sättest, mille kohaselt on keelatud pidada hankemenetluse käigus läbirääkimisi pärast pakkumuse esitamise ettepaneku tegemist?</t>
  </si>
  <si>
    <t>RHS § 64 lg 3</t>
  </si>
  <si>
    <t>Riigihangete konsolideerimine</t>
  </si>
  <si>
    <t>RHS § 71 lg 1</t>
  </si>
  <si>
    <t>RHS § 68 lg 3</t>
  </si>
  <si>
    <t>Kontrolli alus</t>
  </si>
  <si>
    <t>RHS § 3</t>
  </si>
  <si>
    <t>JAH</t>
  </si>
  <si>
    <t>EI</t>
  </si>
  <si>
    <t>N/A</t>
  </si>
  <si>
    <t>Märkused/Viited</t>
  </si>
  <si>
    <t>RHS § 47 lg 1</t>
  </si>
  <si>
    <t>Alternatiivsete lahenduste hindamine</t>
  </si>
  <si>
    <t>Hankemenetluse jätkamine eduka pakkumuse esitanud pakkuja hankelepingu sõlmimisest keeldumise korral</t>
  </si>
  <si>
    <t>Pakkujate teavitamine otsustest</t>
  </si>
  <si>
    <t>RHS § 66 lg 1</t>
  </si>
  <si>
    <t>Pakkumuse esitamise tähtajad</t>
  </si>
  <si>
    <t>Põhjendamatult madala maksumusega pakkumused</t>
  </si>
  <si>
    <t>Kontrollküsimus</t>
  </si>
  <si>
    <t>Hanketeate avaldamise kuupäev</t>
  </si>
  <si>
    <t>RHS § 28 lg 2</t>
  </si>
  <si>
    <t>RHS § 27 lg 2</t>
  </si>
  <si>
    <t>RHS § 81 lg 6</t>
  </si>
  <si>
    <t>Kontroll-leht "Raamleping"</t>
  </si>
  <si>
    <t>Raamlepingud</t>
  </si>
  <si>
    <t>RHS § 70 lg 3</t>
  </si>
  <si>
    <t>Hankelepingute sõlmimine raamlepingu alusel</t>
  </si>
  <si>
    <t>RHS § 69 lg 1</t>
  </si>
  <si>
    <t>Pakkumuse esitamise ettepaneku tegemine</t>
  </si>
  <si>
    <t>Pakkumuste esitamise tähtajad</t>
  </si>
  <si>
    <t>Kas pakkumuste vastavaks tunnistamise või tagasilükkamise kohta on hankija teinud sellekohase põhjendatud kirjaliku otsuse?</t>
  </si>
  <si>
    <t>Pakkumuse edukaks tunnistamine</t>
  </si>
  <si>
    <t>Pakkumuste esitamine, avamine, vastavuse kontrollimine ja hindamine</t>
  </si>
  <si>
    <t>Hanketeade</t>
  </si>
  <si>
    <t>Sisetehing</t>
  </si>
  <si>
    <t>RHS § 11 lg 1</t>
  </si>
  <si>
    <t>Taotleja hankemenetlusest kõrvaldamise aluste kontrollimine</t>
  </si>
  <si>
    <t>Kontroll-leht "Avatud hankemenetlus"</t>
  </si>
  <si>
    <t>Tehniline kirjeldus ja tehnilise kirjelduse koostamine</t>
  </si>
  <si>
    <t>Hankemenetluses osalemise taotluste esitamise tähtajad</t>
  </si>
  <si>
    <t>Kontroll-leht "Võistlev dialoog"</t>
  </si>
  <si>
    <t>Nr</t>
  </si>
  <si>
    <t>Kontroll- lehe täitmise suunised</t>
  </si>
  <si>
    <t>Kontroll-lehe viide</t>
  </si>
  <si>
    <t>Kontroll-lehe täitja</t>
  </si>
  <si>
    <t>Kontroll-lehe täitmise kuupäev</t>
  </si>
  <si>
    <t>Selgitused</t>
  </si>
  <si>
    <t>Võistleva dialoogi korraldamise alused</t>
  </si>
  <si>
    <t xml:space="preserve">Kas pakkumuste vastavaks tunnistamise või tagasilükkamise kohta on hankija teinud sellekohase põhjendatud kirjaliku otsuse? </t>
  </si>
  <si>
    <t>RHS § 81 lg 5</t>
  </si>
  <si>
    <t xml:space="preserve">RHS § 3 p 4 </t>
  </si>
  <si>
    <t>RHS § 14 lg 3</t>
  </si>
  <si>
    <t>Osadeks jaotamine</t>
  </si>
  <si>
    <t>Kas riigihanke tegelik maksumus ning valitud menetlusliik on omavahel kooskõlas?</t>
  </si>
  <si>
    <t>RHS § 28 lg 3</t>
  </si>
  <si>
    <t>Teavitus</t>
  </si>
  <si>
    <t>Riigihanke alusdokumendid</t>
  </si>
  <si>
    <t>RHS § 77 lg 4 ja 8</t>
  </si>
  <si>
    <t>RHS § 85 lg 1 ja 7-9</t>
  </si>
  <si>
    <t>RHS § 85 lg 4</t>
  </si>
  <si>
    <t>RHS § 85 lg 6</t>
  </si>
  <si>
    <t>RHS § 88 lg 3 ja 7</t>
  </si>
  <si>
    <t>RHS § 93 lg 1 p 4 - 6 ja lg 2</t>
  </si>
  <si>
    <t>RHS § 93 lg 1 p 1-3 ja lg 2</t>
  </si>
  <si>
    <t>Riigihanke alusdokumentide muutmine</t>
  </si>
  <si>
    <t>RHS § 81 lg 1</t>
  </si>
  <si>
    <t xml:space="preserve">Kas hanketeate muutmisel on hankija esitanud registrile hanketeate muudatuse ja teavitanud sellest kohe kõiki pakkujaid ja teisi temale teadaolevaid riigihankest huvitatud ettevõtjaid? </t>
  </si>
  <si>
    <t xml:space="preserve">Kas muude riigihanke alusdokumentide muutmisel on hankija teinud muudetud riigihanke alusdokumendid elektrooniliselt kättesaadavaks, või kui teabevahetus ei ole elektrooniline, siis on edastanud need üheaegselt kirjalikku taasesitamist võimaldavas vormis kõigile pakkujatele ja teistele temale teadaolevatele riigihankest huvitatud ettevõtjatele? </t>
  </si>
  <si>
    <t>RHS § 82 lg 1 ja lg 2</t>
  </si>
  <si>
    <t xml:space="preserve">Selgitused </t>
  </si>
  <si>
    <t>RHS § 46 lg 1</t>
  </si>
  <si>
    <t>RHS § 46 lg 3</t>
  </si>
  <si>
    <t>Hankepass</t>
  </si>
  <si>
    <t>RHS § 104 lg 1, 2 ja 6</t>
  </si>
  <si>
    <t>RHS § 104 lg 4</t>
  </si>
  <si>
    <t>RHS § 104 lg 9</t>
  </si>
  <si>
    <t>RHS § 95 lg 1</t>
  </si>
  <si>
    <t>RHS § 122 lg 4</t>
  </si>
  <si>
    <t>RHS § 95 lg 4</t>
  </si>
  <si>
    <t>RHS § 95 lg 6</t>
  </si>
  <si>
    <t>RHS § 96 lg 2 ja 3</t>
  </si>
  <si>
    <t>RHS § 96 lg 4</t>
  </si>
  <si>
    <t>RHS § 97</t>
  </si>
  <si>
    <t>Kõrvaldamise otsus</t>
  </si>
  <si>
    <t>RHS § 96 lg 5</t>
  </si>
  <si>
    <t>RHS § 98 lg 1</t>
  </si>
  <si>
    <t>RHS § 99 lg 1 ja 2</t>
  </si>
  <si>
    <t>RHS § 103 lg 5 ja 6</t>
  </si>
  <si>
    <t>Kvalifitseerimise /kvalifitseerimata jätmise otsus</t>
  </si>
  <si>
    <t>RHS § 98 lg 5</t>
  </si>
  <si>
    <t>Pakkumuste avamine, pakkumuste vastavuse kontrollimine ja hindamine</t>
  </si>
  <si>
    <t>RHS § 114 lg 8; § 117 lg 2</t>
  </si>
  <si>
    <t>Kui hankija on jaganud riigihanke ühe hankemenetluse raames osadeks, kas ta on kontrollinud pakkumuste vastavust ja hinnanud pakkumusi ja tunnistanud edukaks osade kaupa?</t>
  </si>
  <si>
    <t>RHS § 117 lg 1</t>
  </si>
  <si>
    <t>Kas hankija on arvutusvea parandamisel lähtunud RHS § 117 lõikest 3?</t>
  </si>
  <si>
    <t>RHS § 117 lg 3</t>
  </si>
  <si>
    <t>RHS § 114 lg 1</t>
  </si>
  <si>
    <t>RHS § 115 lg 2 - 6</t>
  </si>
  <si>
    <t>Kas põhjendamatult madala maksumusega pakkumise tagasi lükkamise otsus on põhjendatud ning asjakohane (sh on küsinud pakkujalt selgitust ja arvestanud pakkuja esitatud selgituste ning tõenditega)?</t>
  </si>
  <si>
    <t>RHS § 115 lg 1 ja 8</t>
  </si>
  <si>
    <t>Kui hankija on lubanud alternatiivsete lahenduste esitamist, siis kas hankija on järginud RHS §-i 118?</t>
  </si>
  <si>
    <t>RHS § 118</t>
  </si>
  <si>
    <t>Kui edukas pakkuja on võtnud hankijast mitteolenevatel põhjustel oma pakkumuse tagasi, ei ole allkirjastanud hankija antud tähtaja jooksul hankelepingut või ei asu nõustumuse andmisega sõlmitud hankelepingut hankijast mitteolenevatel põhjustel hankija määratud aja jooksul täitma, siis kas hankija on hinnanud kõiki ülejäänud pakkumusi uuesti ning tunnistanud edukaks pakkumise, mis on vastavaks tunnistatud pakkumustest majanduslikult soodsaim või kui edukaks tunnistatud pakkumuse äralangemine ei saanud mõjutada ülejäänud pakkumuste omavahelist järjestust, on tunnistanud edukaks järjestuselt teise pakkumuse?</t>
  </si>
  <si>
    <t>RHS § 119 lg 1 ja 2</t>
  </si>
  <si>
    <t>Keelatud läbirääkimised</t>
  </si>
  <si>
    <t>RHS § 52 lg 4</t>
  </si>
  <si>
    <t>Kas hankija on lähtunud põhimõttest, et erinevuste korral hanketeate ja teiste riigihanke alusdokumentide vahel lähtutakse hanketeates esitatust?</t>
  </si>
  <si>
    <t>RHS § 77 lg 9</t>
  </si>
  <si>
    <t>RHS § 120 lg 2 - 4</t>
  </si>
  <si>
    <t>RHS § 123 lg 1 ja 2</t>
  </si>
  <si>
    <t>Kui hankelepingut on muudetud RHS § 123 lg 1 p 3 või 4 alusel, siis kas hankija on esitanud registrile hankelepingu muutmise teate (10 päeva jooksul muudatuse tegemisest arvates)?</t>
  </si>
  <si>
    <t>RHS § 123 lg 5</t>
  </si>
  <si>
    <t>Hankemenetluse lõppemisest teavitamine</t>
  </si>
  <si>
    <t>Kas hankija on esitanud riigihangete registrile 30 päeva jooksul pärast hankemenetluse lõppemist hankelepingu sõlmimise teate?</t>
  </si>
  <si>
    <t>RHS § 83 lg 1</t>
  </si>
  <si>
    <t>Kui hankija on jaganud ühe menetluse raames riigihanke osadeks, siis kas hankija on esitanud hankelepingu sõlmimise teate 30 päeva jooksul pärast esimese hankelepingu/raamlepingu sõlmimist (kui selleks ajaks ei ole kõigi osade suhtes hankemenetlus lõppenud) ning on ülejäänud osade kohta esitanud eraldi hankelepingu sõlmimise teate 30 päeva jooksul pärast iga osa suhtes hankelepingu/raamlepingu sõlmimist?</t>
  </si>
  <si>
    <t>RHS § 83 lg 4</t>
  </si>
  <si>
    <t>Rahvusvahelise ja siseriikliku piirmäära ületamise kontroll</t>
  </si>
  <si>
    <t>RHS § 28 lg 3 ja 4</t>
  </si>
  <si>
    <t xml:space="preserve">Kas juhul kui hankija on ühe menetluse raames riigihanke osadeks jaotanud, on riigihanke eeldatava maksumuse määramisel arvesse võetud kõigi osade eeldatav kogumaksumus? </t>
  </si>
  <si>
    <t>RHS § 27 lg 1</t>
  </si>
  <si>
    <t xml:space="preserve">Hanketeade </t>
  </si>
  <si>
    <r>
      <t>Kas riigihanke alusdokumentide muutmisel on hankija teavitanud sellest üheaegselt kõiki temale teadaolevaid riigihankest huvitatud ettevõtjaid</t>
    </r>
    <r>
      <rPr>
        <sz val="8"/>
        <color indexed="10"/>
        <rFont val="Arial"/>
        <family val="2"/>
        <charset val="186"/>
      </rPr>
      <t xml:space="preserve"> </t>
    </r>
    <r>
      <rPr>
        <sz val="8"/>
        <rFont val="Arial"/>
        <family val="2"/>
        <charset val="186"/>
      </rPr>
      <t xml:space="preserve">ning pakkumuse esitamiseks on jäetud mõistlik aeg?  </t>
    </r>
  </si>
  <si>
    <t>Vastavus riigihanke alusdokumentides sätestatud nõuetele</t>
  </si>
  <si>
    <t xml:space="preserve">Kas hankija on lähtunud eduka pakkumuse välja selgitamisel riigihanke alusdokumentides ettenähtud pakkumuse hindamise kriteeriumitest? </t>
  </si>
  <si>
    <t xml:space="preserve">Kas hankija on enne hankelepingu sõlmimist kontrollinud, kas ettevõtjal puuduvad RHS § 95 lõikes 1 sätestatud kõrvaldamise alused? </t>
  </si>
  <si>
    <t>Otsustest teavitamine</t>
  </si>
  <si>
    <t>Kui hankija on jaganud riigihanke ühe menetluse raames osadeks, siis kas hankija on esitanud hankelepingu sõlmimise teate 30 päeva jooksul pärast esimese hankelepingu/raamlepingu sõlmimist (kui selleks ajaks ei ole kõigi osade suhtes hankemenetlus lõppenud) ning on ülejäänud osade kohta esitanud eraldi hankelepingu sõlmimise teate 30 päeva jooksul pärast iga osa suhtes hankelepingu/raamlepingu sõlmimist?</t>
  </si>
  <si>
    <t>Riigihanke üldpõhimõtete järgimine</t>
  </si>
  <si>
    <t>Kas hanke läbiviimisel on järgitud RHS § 3 üldpõhimõtteid?</t>
  </si>
  <si>
    <t>Kas potentsiaalselt eduka pakkumuse tagasilükkamine on põhjendatud?</t>
  </si>
  <si>
    <t>RHS § 3 p 4</t>
  </si>
  <si>
    <t>RHS § 94 lg 1 p 2</t>
  </si>
  <si>
    <t>RHS § 94 lg 1 p 1</t>
  </si>
  <si>
    <t>RHS § 96 lg 2 ja lg 3</t>
  </si>
  <si>
    <t>Kas hankija on juhul, kui taotleja on kõrvaldatud RHS § 95 lg 1 punkti 5 või lg 4 punkti 2 või punktide 4-12 alusel, tõendanud kõrvaldamise otsuses kõrvaldamise aluste olemasolu?</t>
  </si>
  <si>
    <t>Kui hankija on kehtestanud taotlejatele hanketeates kvalifitseerimise tingimused majandusliku ja finantsseisundi kohta, siis kas hankija on kontrollinud, et taotleja vastab kehtestatud nõuetele?</t>
  </si>
  <si>
    <t>Kui taotleja on tuginenud majanduslikule ja finantsseisundile ja/või tehnilise ja kutsealase pädevusele esitatud nõuetele teiste ettevõtjate vahendite alusel, siis kas hankija on kontrollinud ka nende ettevõtjate osas kõrvaldamise aluste puudumist vastavalt RHS § 95 lg 1 ning seda kas nad vastavad esitatud kvalifitseerimise tingimustele, mille osas on taotleja nende näitajatele tuginenud ning taotleja on mittevastava ettevõtja hankija nõudel asendanud?</t>
  </si>
  <si>
    <t>RHS § 85 lg 1 ja lg 7-9</t>
  </si>
  <si>
    <t>RHS § 82 lg 1 ja 2</t>
  </si>
  <si>
    <t>RHS § 94 lg 3 p 3 ja 4, lg 4</t>
  </si>
  <si>
    <t>RHS § 94 lg 3 p 1 ja 2, lg 4</t>
  </si>
  <si>
    <t>RHS § 114 lg 8, § 117 lg 2</t>
  </si>
  <si>
    <t>RHS § 114 lg 2</t>
  </si>
  <si>
    <t>RHS § 120 lg 2-4</t>
  </si>
  <si>
    <t>Kontroll-leht "Konkurentsipõhine läbirääkimistega hankemenetlus"</t>
  </si>
  <si>
    <r>
      <t xml:space="preserve">RHS § 67 kohaselt võib konkurentsipõhise läbirääkimistega hankemenetluse korral iga ettevõtja esitada hankemenetluses osalemise taotluse ning hankija teeb enda poolt objektiivsete ja mittediskrimineerivate kriteeriumite alusel valitud taotlejatele pakkumuse esitamise ettepaneku ning peab nendega läbirääkimisi pakkumuste üle, et parandada nende sisu ja valida välja edukas pakkumus.
</t>
    </r>
    <r>
      <rPr>
        <i/>
        <sz val="8"/>
        <color indexed="8"/>
        <rFont val="Arial"/>
        <family val="2"/>
        <charset val="186"/>
      </rPr>
      <t xml:space="preserve">NB! RHS § 48 lg 3 p 1 kohaselt on hankijal õigus muuhulgas korraldada konkurentsipõhine läbirääkimistega hankemenetlus, kui riigihanke eeldatav maksumus on väiksem rahvusvahelisest riigihanke piirmäärast.             </t>
    </r>
    <r>
      <rPr>
        <sz val="8"/>
        <color indexed="8"/>
        <rFont val="Arial"/>
        <family val="2"/>
        <charset val="186"/>
      </rPr>
      <t xml:space="preserve"> </t>
    </r>
  </si>
  <si>
    <t>Riigihanke piirmäär</t>
  </si>
  <si>
    <t>Konkurentsipõhise läbirääkimistega hankemenetluse korraldamise alused</t>
  </si>
  <si>
    <t>RHS § 48 lg 3 ja 4</t>
  </si>
  <si>
    <t>RHS § 74</t>
  </si>
  <si>
    <t>RHS § 47 lg 1 p 7</t>
  </si>
  <si>
    <r>
      <t xml:space="preserve">Kui kõik avatud või piiratud hankemenetluse käigus esitatud pakkumused olid vastuvõetamatud ning hankija on jätkanud varem alustatud hankemenetlust konkurentsipõhise läbirääkimistega hankemenetlusena </t>
    </r>
    <r>
      <rPr>
        <u/>
        <sz val="8"/>
        <color indexed="8"/>
        <rFont val="Arial"/>
        <family val="2"/>
        <charset val="186"/>
      </rPr>
      <t>uut hanketeadet esitamata</t>
    </r>
    <r>
      <rPr>
        <sz val="8"/>
        <color indexed="8"/>
        <rFont val="Arial"/>
        <family val="2"/>
        <charset val="186"/>
      </rPr>
      <t xml:space="preserve"> ja kontrollimata uuesti pakkujate kvalifikatsiooni, siis kas ta on alustanud läbirääkimisi üksnes kõigi nende pakkujatega, kes samas hankes kvalifitseeriti ja kes esitasid vormilistele nõuetele vastava pakkumuse?</t>
    </r>
  </si>
  <si>
    <t>See küsimus on vabatahtlik, kui esimesele küsimusele selles tulbas on kolmas "NB!" olemas.</t>
  </si>
  <si>
    <t>Taotleja kvalifikatsiooni kontrollimine</t>
  </si>
  <si>
    <t>Kvalifitseerimise/kvalifitseerimata jätmise otsus</t>
  </si>
  <si>
    <t>Kas hankija on teinud kõigile kvalifitseeritud taotlejatele (või vähemalt vastavale arvule taotlejatele, mis on sätestatud hanketeates) samaaegselt kirjalikku taasesitamist võimaldavas vormis ettepaneku esitada pakkumus?</t>
  </si>
  <si>
    <t>Kas hanketeate muutmisel on hankija esitanud registrile hanketeate muudatuse ja teavitanud sellest kohe kõiki pakkujaid ja teisi temale teadaolevaid riigihankest huvitatud ettevõtjaid?</t>
  </si>
  <si>
    <t>RHS § 94 lg 3 p  3 ja 4; lg 4</t>
  </si>
  <si>
    <t>RHS § 94 lg 3 p 1 ja 2; lg 4</t>
  </si>
  <si>
    <t>RHS § 114 lg 2 ja § 70 lg 4</t>
  </si>
  <si>
    <t>RHS § 70 lg 2 ja 7</t>
  </si>
  <si>
    <t>Kas läbirääkimiste ajal on hankija taganud kõigi pakkujate võrdse kohtlemise ega ole avaldanud saadud teavet diskrimineerival viisil, mis võiks anda ühele pakkujale eelise teiste ees ning ei ole avaldanud pakkuja/taotleja esitatud konfidentsiaalset teavet teistele osalejatele ilma pakkuja/taotleja nõusolekuta?</t>
  </si>
  <si>
    <t>RHS § 70 lg 5</t>
  </si>
  <si>
    <t>Kui hankija on korraldanud läbirääkimised järjestikuste etappidena ja vähendanud igas etapis läbiräägitavate pakkumuste arvu kohaldades selleks riigihanke alusdokumentides sätestatud pakkumuste hindamise kriteeriume, siis on hankija sätestanud sellise võimaluse riigihanke alusdokumentides?</t>
  </si>
  <si>
    <t>RHS § 70 lg 6</t>
  </si>
  <si>
    <t>Kas hankija on kontrollinud, et lõplik pakkumus vastab riigihanke alusdokumentides sätestatud tingimustele ning hinnanud vastavaks tunnistatud pakkumusi vastavalt riigihanke alusdokumentides nimetatud pakkumuste hindamise kriteeriumitele antud suhtelisele osakaalule?</t>
  </si>
  <si>
    <t>RHS § 71 lg 2; § 117 lg 1</t>
  </si>
  <si>
    <t>RHS § 115 lg 2-6</t>
  </si>
  <si>
    <t>Taotlejate ja pakkujate teavitamine otsustest</t>
  </si>
  <si>
    <t>Hanketeatest lähtumise kohustus</t>
  </si>
  <si>
    <t>Hankemenetlusest lõppemise teavitamine</t>
  </si>
  <si>
    <r>
      <rPr>
        <sz val="10"/>
        <rFont val="Arial"/>
        <family val="2"/>
        <charset val="186"/>
      </rPr>
      <t xml:space="preserve">RHS § 63 kohaselt võib võistleva dialoogina peetava hankemenetluse korral iga ettevõtja esitada hankemenetluses osalemise taotluse ning hankija peab enda poolt objektiivsete ja mittediskrimineerivate kriteeriumite alusel valitud taotlejatega dialoogi vormis läbirääkimisi et välja selgitada üks või mitu  kasutusomaduste ja funktsionaalsuse poolest kõige enam tema vajaduste rahuldamiseks sobivat lahendust. 
</t>
    </r>
    <r>
      <rPr>
        <i/>
        <sz val="10"/>
        <rFont val="Arial"/>
        <family val="2"/>
        <charset val="186"/>
      </rPr>
      <t xml:space="preserve">NB! RHS § 48 lg 3 p 1 kohaselt on hankijal õigus muuhulgas korraldada  hankemenetlus võistleva dialoogina, kui riigihanke eeldatav maksumus on väiksem rahvusvahelisest piirmäärast.     </t>
    </r>
  </si>
  <si>
    <t>Kas hankija on riigihangete registrile esitanud hanketeate?</t>
  </si>
  <si>
    <t>RHS § 104
lg 4</t>
  </si>
  <si>
    <t>RHS § 64 lg 1 ja 2 RHS § 95</t>
  </si>
  <si>
    <t>RHS § 99
lg 1,2</t>
  </si>
  <si>
    <t>Kui hankija on kehtestanud taotlejatele hanketeates kvalifitseerimise tingimused majandusliku ja finantsseisundi kohta, siis kas taotleja vastab kehtestatud nõuetele?</t>
  </si>
  <si>
    <t>Dialoogi alustamine</t>
  </si>
  <si>
    <t>RHS § 65 lg 1 ja lg 2</t>
  </si>
  <si>
    <t>RHS § 80</t>
  </si>
  <si>
    <t>RHS § 65 lg 3</t>
  </si>
  <si>
    <t>Kui hankija on sätestanud hanketeates (kirjeldavas dokumendis), et ta võib pidada dialoogi järjestikuste etappidena, vähendades igas etapis arutatavate lahenduste arvu, kohaldades selleks riigihanke alusdokumentides sätestatud pakkumuste hindmaise kriteeriume, siis kas sobivate lahenduste olemasolu korral on viimases etapis arutatavate lahenduste arv konkurentsi tagamiseks piisav?</t>
  </si>
  <si>
    <t>RHS § 65 lg 4</t>
  </si>
  <si>
    <t>RHS § 65 lg 5-7</t>
  </si>
  <si>
    <t>Hankija võib teha ettepaneku esitada lõplikud pakkumused iga taotleja enda pakutud lahenduse alusel. Kui Hankija on teinud ettepaneku esitada lõplikud pakkumused  ühe, hankija väljavalitud lahenduse alusel, siis kas see taotleja on andnud nõusoleku enda pakutud lahenduse avaldamiseks teistele taotlejatele?</t>
  </si>
  <si>
    <t>RHS § 66 lg 2</t>
  </si>
  <si>
    <t>vabatahtlik küsimus</t>
  </si>
  <si>
    <t>RHS § 85 lg 5</t>
  </si>
  <si>
    <t>RHS § 66 lg 4</t>
  </si>
  <si>
    <t>Kas riigihanke alusdokumentide muutmisel on hankija teinud need elektrooniliselt kättesaadavaks, või kui teabevahetus hankija ja ettevõtja vahel ei toimu elektrooniliselt, on edastanud need üheaegselt kirjalikku taasesitamist võimaldavas vormis kõigile pakkujatele, väljavalitud taotlejatele või teistele temale teadaolevatele riigihankest huvitatud ettevõtjatele?</t>
  </si>
  <si>
    <t>Otsus eduka pakkuja kõrvaldamise või kõrvaldamata jätmise ja kvalifitseerimise või kvalifitseerimata jätmise kohta</t>
  </si>
  <si>
    <t>RHS § 42</t>
  </si>
  <si>
    <t>RHS § 43</t>
  </si>
  <si>
    <t>RHS § 44</t>
  </si>
  <si>
    <t>RHS § 83 lg 7</t>
  </si>
  <si>
    <t xml:space="preserve">RHS § 29 lg 2 </t>
  </si>
  <si>
    <t>Kas raamlepingu eeldatava maksumuse määramisel on arvestatud raamlepingu alusel sõlmitavate hankelepingute eeldatavat maksimaalset kogumaksumust?</t>
  </si>
  <si>
    <t>RHS § 23 lg 4</t>
  </si>
  <si>
    <t>RHS § 30 lg 1</t>
  </si>
  <si>
    <t>RHS § 30 lg 9</t>
  </si>
  <si>
    <t xml:space="preserve">Kas hankija on edastanud riigihangete registrile kolmekümne päeva jooksul pärast iga 12 kuu möödumist raamlepingu sõlmimisest alates andmed raamlepingu alusel 12 kuu jooksul sõlmitud hankelepingute aja ja maksumuse kohta?   </t>
  </si>
  <si>
    <t>RHS § 83 lg 3</t>
  </si>
  <si>
    <t>Hankelepingu lõpetamine</t>
  </si>
  <si>
    <t>RHS § 120 lg 1; § 126 lg 10</t>
  </si>
  <si>
    <t>RHS § 126 lg 9</t>
  </si>
  <si>
    <t>RHS § 98 ja § 3</t>
  </si>
  <si>
    <t xml:space="preserve">Kas juhul kui on peetud läbirääkimisi on need läbipaistvad ja kontrollitavad (sh kas läbirääkimiste võimalus oli ette nähtud ja kõik pakkujad said ühesuguse info kohendatud/lõpliku  pakkumuse esitamiseks)? </t>
  </si>
  <si>
    <t>RHS § 126 lg 2</t>
  </si>
  <si>
    <t xml:space="preserve">Kas hankija on sotsiaal- ja eriteenuste riigihanke läbiviimisel lähtunud riigihanke alusdokumentides määratud  sotsiaal- ja eriteenuste korrast? </t>
  </si>
  <si>
    <t xml:space="preserve">Kas riigihanke alusdokumentides on tuvastatav hanke eseme kirjeldus mahus, mis võimaldab pakkumuse esitamist (hangitavate teenuste maht ja ulatus on määratletud)? </t>
  </si>
  <si>
    <t>RHS §127 lg 5</t>
  </si>
  <si>
    <t>RHS §127 lg 4</t>
  </si>
  <si>
    <t>Sotsiaal- ja eriteenuste hankelepingute reserveerimine</t>
  </si>
  <si>
    <t>RHS § 126 lg 1</t>
  </si>
  <si>
    <t>Kontroll-leht "Sotsiaal- ja eriteenus"</t>
  </si>
  <si>
    <t>Rahvusvaheline riigihanke piirmäär</t>
  </si>
  <si>
    <t>Hankemenetlusest kõrvaldamise aluste kontrollimine</t>
  </si>
  <si>
    <r>
      <t xml:space="preserve">Riigihanke piirmäär: 
Eriteenused  60 000 eurot
Sotsiaalteenused 300 000 eurot 
Rahvusvaheline piirmäär 750 000 eurot 
</t>
    </r>
    <r>
      <rPr>
        <i/>
        <sz val="8"/>
        <rFont val="Arial"/>
        <family val="2"/>
        <charset val="186"/>
      </rPr>
      <t>Vastavalt RHS § 23 lg-le 1 arvutatakse riigihanke maksumus alati käibemaksuta.</t>
    </r>
  </si>
  <si>
    <t>RHS § 14 lg 2 ja 3 ja § 126</t>
  </si>
  <si>
    <t>RHS § 127 lg 1</t>
  </si>
  <si>
    <t>Kui hankija on piiranud riigihanke alusdokumentides riigihankes osalevate ettevõtjate ringi, lubades sotsiaal- ja eriteenuste erimenetluses osaleda üksnes RHS § 127 lõikes 2 nimetatud tunnustele vastavatel juriidilistel isikutel, siis  hankelepingu objektiks on niisuguste tervishoiu-, sotsiaal- või kultuuriteenuste osutamine, mille CPV-koodid on 75121000-0, 75122000-7, 75123000-4, 79622000-0, 79624000-4, 79625000-1, 80110000-8, 80300000-7, 80420000-4, 80430000-7, 80511000-9, 80520000-5, 80590000-6, 85000000-9–85323000-9, 92500000-6, 92600000-7, 98133000-4, 98133110-8.</t>
  </si>
  <si>
    <t>Kas sotsiaal- ja eriteenuste hankelepingute reserveerimise korral ei ületa  sõlmitud hankelepingu tähtaeg kolme  aastat?</t>
  </si>
  <si>
    <t>RHS §126 lg 3 ja 4, lg 5</t>
  </si>
  <si>
    <t>RHS §126 lg 7; § 3</t>
  </si>
  <si>
    <t>Hankija on kontrollinud pakkujate kvalifikatsiooni ja teinud sellekohase otsuse?</t>
  </si>
  <si>
    <t>RHS § 3, § 126 lg 2</t>
  </si>
  <si>
    <t xml:space="preserve">Kas potentsiaalselt eduka pakkuja kvalifitseerimata jätmine on põhjendatud?                                                                           </t>
  </si>
  <si>
    <t xml:space="preserve">Kas hankija on menetluses tehtud otsustest pakkujaid teavitanud? </t>
  </si>
  <si>
    <t>RHS § 126 lg 11;  § 83</t>
  </si>
  <si>
    <r>
      <t xml:space="preserve">Kas raamleping on sõlmitud tähtajaga kuni neli aastat, v.a. juhul kui pikem tähtaeg on põhjendatud (eeskätt raamlepingu esemest tulenevalt)? 
</t>
    </r>
    <r>
      <rPr>
        <i/>
        <sz val="8"/>
        <rFont val="Arial"/>
        <family val="2"/>
        <charset val="186"/>
      </rPr>
      <t>NB! Tähtajatu raamlepingu sõlmimine on keelatud.</t>
    </r>
  </si>
  <si>
    <t>Raamlepingu sõlmimisest teatamine</t>
  </si>
  <si>
    <t>STS § 25 lg 2, RHS § 5 lg 2 ja 3; § 6</t>
  </si>
  <si>
    <t xml:space="preserve">Kui hankija on RHS § 70 lg 3 alusel jätkanud konkurentsipõhise läbirääkimistega hankemenetlusega, siis kas ta on esitanud riigihankes osalevale ettevõtjale kolm tööpäeva jooksul otsuse tegemisest arvates kirjalikku taasesitamist võimaldavas vormis teate sisulise mittevastavuse kohta neid tagasi lükkamata ning läbirääkimiste alustamise kohta?  </t>
  </si>
  <si>
    <t>Pakkumuste esitamine, hindamine ja läbirääkimised riigihankest huvitatud ettevõtjatega, edukaks tunnistamine</t>
  </si>
  <si>
    <t>STS § 25 lg 2, RHS § 5 lg 2 ja § 6</t>
  </si>
  <si>
    <t>Riigihanke piirmäärad</t>
  </si>
  <si>
    <t>RHS § 77 lg 6 ja 7</t>
  </si>
  <si>
    <t>RHS § 47 lg 1, 4 ja 6</t>
  </si>
  <si>
    <t>RHS § 104 lg 8; § 120 lg 2-4</t>
  </si>
  <si>
    <t>RHS § 66 lg 1; § 77 lg 4 ja 8</t>
  </si>
  <si>
    <t>RHS § 126 lg 1; § 18 lg 2;  § 8 lg 6</t>
  </si>
  <si>
    <t>"Esimese NB!" lisamine on vabatahtlik.</t>
  </si>
  <si>
    <t>RHS § 120 lg 2-4; § 126 lg 10</t>
  </si>
  <si>
    <t>STS § 25 lg 2; RHS § 5 lg 2 ja 3; § 6</t>
  </si>
  <si>
    <t>RHS § 95 lg 1 ja 2; § 96 lg 2</t>
  </si>
  <si>
    <t xml:space="preserve">RHS § 103 lg 5 ja 6 </t>
  </si>
  <si>
    <t>RHS § 120 lg 1</t>
  </si>
  <si>
    <t>Kontroll-leht "Erand"</t>
  </si>
  <si>
    <t>Hankija ei ole kohustatud RHS-i järgima juhul, ku esinevad RHS §-s 11 sätestatud alused.</t>
  </si>
  <si>
    <t>Erand</t>
  </si>
  <si>
    <t>RHS § 100 ja § 98</t>
  </si>
  <si>
    <t>RHS § 101 ja § 98</t>
  </si>
  <si>
    <r>
      <t xml:space="preserve">Kui hankija on muutnud riigihanke alusdokumente, siis kas ta on seda teinud enne pakkumuste esitamise tähtpäeva? 
NB! </t>
    </r>
    <r>
      <rPr>
        <i/>
        <sz val="8"/>
        <color indexed="8"/>
        <rFont val="Arial"/>
        <family val="2"/>
        <charset val="186"/>
      </rPr>
      <t>Kontroll ei ole vajalik elektrooniliselt RHR-is läbiviidud hangete puhul.</t>
    </r>
  </si>
  <si>
    <r>
      <t xml:space="preserve">Kas edukas pakkuja on esitanud hankija poolt määratud tähtaja jooksul (vähemalt 5 tööpäeva) kõrvaldamise aluste puudumise  ja kvalifikatsiooni tõendamiseks vajalikud dokumendid? 
</t>
    </r>
    <r>
      <rPr>
        <i/>
        <sz val="8"/>
        <color indexed="8"/>
        <rFont val="Arial"/>
        <family val="2"/>
        <charset val="186"/>
      </rPr>
      <t xml:space="preserve">NB! Vt ka RHS § 104 lg 10 ja lg 11.  </t>
    </r>
  </si>
  <si>
    <r>
      <t xml:space="preserve">Kas pakkuja hankemenetlusest kõrvaldamise kohta on hankija teinud sellekohase põhjendatud kirjaliku otsuse? 
</t>
    </r>
    <r>
      <rPr>
        <i/>
        <sz val="8"/>
        <color indexed="8"/>
        <rFont val="Arial"/>
        <family val="2"/>
        <charset val="186"/>
      </rPr>
      <t>NB! Kontrollida, et ebaõigesti kõrvaldatud pakkuja ei põhjustaks pakkumuste edukuse järjekorra muutumist!</t>
    </r>
  </si>
  <si>
    <t xml:space="preserve">Kui osadeks jaotatava riigihanke kõigi osade summeeritud eeldatav maksumus on võrdne rahvusvahelise piirmääraga või ületab seda, võib hankija kalduda kõrvale RHS § 28 lg 2 sätestatud nõuetest ja kohaldada osadeks jaotatava riigihanke mõne osa suhtes hankelepingute sõlmimisel vastava osa eeldatava maksumusega hankelepingu sõlmimise korda, eeldusel et nende osade kogumaksumus ei ületa 20 protsenti kogu riigihanke eeldatavast maksumusest ja iga sellise osa maksumus ilma käibemaksuta on: 
1) asjade või teenuste hankelepingute korral alla 80 000 euro; 
2) ehitustööde hankelepingute korral alla 1 miljoni euro. Kas hankija on järginud nimetatud nõuet? </t>
  </si>
  <si>
    <r>
      <t xml:space="preserve">Kas hankija on lähtunud teadaolevalt (rakendusüksusele teadaolevad andmed nagu hankeplaan, projekti kavandatavad tegevused, hanked riigihangete registris vms) põhimõttest, et riigihanget ei või jaotada osadeks eesmärgiga eirata RHS-is riigihangete teostamiseks kehtestatud korda või nõudeid, eriti kui hankelepingu esemeks on funktsionaalselt koos toimivad või sama eesmärgi saavutamiseks vajalikud asjad, teenused või ehitustööd? 
</t>
    </r>
    <r>
      <rPr>
        <i/>
        <sz val="8"/>
        <color indexed="8"/>
        <rFont val="Arial"/>
        <family val="2"/>
        <charset val="186"/>
      </rPr>
      <t>NB! Hankija võib jaotada hanke riigihanke osadeks, kui see on objektiivsetel põhjustel õigustatud.</t>
    </r>
  </si>
  <si>
    <r>
      <t xml:space="preserve">Kas hankija on riigihangete registrile esitanud hanketeate? 
</t>
    </r>
    <r>
      <rPr>
        <i/>
        <sz val="8"/>
        <color indexed="8"/>
        <rFont val="Arial"/>
        <family val="2"/>
        <charset val="186"/>
      </rPr>
      <t>NB! Va RHS § 70 lg-s 3 kirjeldatud olukord.</t>
    </r>
  </si>
  <si>
    <r>
      <t>Kas hankemenetluses osalemise taotluste esitamise tähtaeg rahvusvahelise piirmääraga võrdse või sellest suurema eeldatava maksumusega riigihanke puhul on vähemalt 30 päeva hanketeate registris avaldamisest arvates?</t>
    </r>
    <r>
      <rPr>
        <i/>
        <sz val="8"/>
        <color indexed="8"/>
        <rFont val="Arial"/>
        <family val="2"/>
        <charset val="186"/>
      </rPr>
      <t xml:space="preserve"> 
NB! Tähtaega võib lühendada RHS § 94 lg 4 sätestatud juhtudel.</t>
    </r>
  </si>
  <si>
    <r>
      <t xml:space="preserve">Kas hankija on kontrollinud kõigi tähtajaks hankemenetluse osalemise taotluse esitanud taotlejate suhtes  kõrvaldamise aluste puudumist ja kvalifikatsiooni vastavalt käesolevas seaduses ning hanketeates sätestatule? 
</t>
    </r>
    <r>
      <rPr>
        <i/>
        <sz val="8"/>
        <color indexed="8"/>
        <rFont val="Arial"/>
        <family val="2"/>
        <charset val="186"/>
      </rPr>
      <t xml:space="preserve">NB! Hankija ei nõua taotlejalt hankepassis esitatud kinnitustele vastavaid dokumente, kui vastavad andmed on talle andmekogus tasuta kättesaadavad või on tal need dokumendid või andmed olemas ja need on jätkuvalt asjakohased (RHS § 104 lg 11). 
NB! Vt ka RHS § 95 lg 3 .
RHS § 95 lg 1 p 1-3 kohaldatakse, kuni isiku karistusandmed ei ole karistusregistrist kustutatud või karistus on tema elu- või asukohariigi õigusaktide kohaselt kehtiv, kuid mitte pärast viie aasta möödumist süüdimõistva otsuse jõustumisest, arvestades riigihanke algamise aega. 
NB! kõrvaldamise aluste kontrollimiseks dokumentide nõudmisel taotlejatelt tuleb juhinduda RHS § 96 lg 2 ja 3. </t>
    </r>
  </si>
  <si>
    <r>
      <t xml:space="preserve">Kui hankija on tuvastanud, et taotlejal esineb RHS § 95 lg 1 punktis 4 või lg 4 punktis 1 nimetatud alus, kas ta on andnud taotlejale vähemalt kolm tööpäeva maksuvõla tasumiseks või ajatamiseks? 
</t>
    </r>
    <r>
      <rPr>
        <i/>
        <sz val="8"/>
        <color indexed="8"/>
        <rFont val="Arial"/>
        <family val="2"/>
        <charset val="186"/>
      </rPr>
      <t>NB! Mõjuvatel põhjustel võib antud tähtaega pikendada. 
NB! Kui taotleja on hankija antud tähtpäevaks maksuvõla tasunud või ajatanud, ei kõrvalda hankija taotlejat hankemenetlusest.</t>
    </r>
  </si>
  <si>
    <r>
      <t xml:space="preserve">Kas taotleja hankemenetlusest kõrvaldamise kohta on hankija teinud sellekohase põhjendatud kirjaliku otsuse? 
</t>
    </r>
    <r>
      <rPr>
        <i/>
        <sz val="8"/>
        <color indexed="8"/>
        <rFont val="Arial"/>
        <family val="2"/>
        <charset val="186"/>
      </rPr>
      <t>NB! Kontrollida, et ebaõigesti kõrvaldatud taotleja ei põhjustaks edukuse järjekorra muutumist!</t>
    </r>
  </si>
  <si>
    <r>
      <t xml:space="preserve">Kui hankelepingu eeldatav maksumus on võrdne rahvusvahelise piirmääraga või ületab seda, siis kas pakkumuste esitamise tähtaeg on: 
1) vähemalt 25 päeva pakkumuse esitamise ettepaneku esitamisest arvates, kui kogu teabevahetus on elektrooniline; 
2) vähemalt 30 päeva pakkumuse esitamise ettepaneku esitamisest arvates, kui kogu teabevahetus ei ole elektrooniline?  
</t>
    </r>
    <r>
      <rPr>
        <i/>
        <sz val="8"/>
        <color indexed="8"/>
        <rFont val="Arial"/>
        <family val="2"/>
        <charset val="186"/>
      </rPr>
      <t xml:space="preserve">NB! Kui ei ole, siis kas hankija on lühendanud pakkumuste esitamise tähtaegu vastavalt RHS § 94 lõikele 4?    </t>
    </r>
  </si>
  <si>
    <r>
      <t xml:space="preserve">Kui hankelepingu eeldatav maksumus on võrdne riigihanke piirmääraga või ületab seda, kuid on väiksem rahvusvahelisest piirmäärast, siis kas pakkumuste esitamise tähtaeg on: 
1) asjade ja teenuste hankelepingute puhul vähemalt 15 päeva pakkumuse esitamise ettepaneku esitamisest arvates; 
2) ehitustööde hankelepingu puhul vähemalt 25 päeva pakkumuse esitamise ettepaneku esitamisest arvates? 
</t>
    </r>
    <r>
      <rPr>
        <i/>
        <sz val="8"/>
        <color indexed="8"/>
        <rFont val="Arial"/>
        <family val="2"/>
        <charset val="186"/>
      </rPr>
      <t xml:space="preserve">NB! Kui ei ole, siis kas hankija on lühendanud pakkumuste esitamise tähtaegu vastavalt RHS § 94 lõikele 4? </t>
    </r>
  </si>
  <si>
    <r>
      <t xml:space="preserve">Kui hankija on eduka pakkumuse välja valimiseks pidanud läbirääkimisi, siis ei ole ta läbi rääkinud hindamiskriteeriumide ja läbiräägitavate tingimuste miinimumtaseme üle? 
</t>
    </r>
    <r>
      <rPr>
        <i/>
        <sz val="8"/>
        <color indexed="8"/>
        <rFont val="Arial"/>
        <family val="2"/>
        <charset val="186"/>
      </rPr>
      <t xml:space="preserve">NB! Hankija võib otsustada konkurentsipõhise läbirääkimistega hankemenetluse korraldada läbirääkimisi pidamata, kui ta on sellise võimaluse riigihanke alusdokumentides sätestanud. </t>
    </r>
  </si>
  <si>
    <r>
      <t xml:space="preserve">Kas hankija on lähtunud põhimõttest, et pärast läbirääkimiste lõpetamise kohta teate esitamist ning lõplike pakkumuste esitamiseks tähtaja määramist on läbirääkimiste pidamine keelatud? 
</t>
    </r>
    <r>
      <rPr>
        <i/>
        <sz val="8"/>
        <color indexed="8"/>
        <rFont val="Arial"/>
        <family val="2"/>
        <charset val="186"/>
      </rPr>
      <t>NB! Lõplike pakkumuste üle läbi ei räägita!</t>
    </r>
  </si>
  <si>
    <r>
      <t xml:space="preserve">Kas pakkuja on nõudnud ehitustööde hankelepingu korral edukalt pakkujalt enne tema edukaks tunnistamist selgitust, kui: 
1) on vastavaks tunnistatud vähemalt 3 pakkumust ning eduka pakkuja maksumus on maksumuselt järgmise pakkuja maksumusest vähemalt 10%-i võrra madalam; 
2) või eduka pakkuja pakkumuse maksumus on vastavaks tunnistatud pakkumuste maksumuste keskmisest vähemalt 20%-i võrra madalam; 
3) või pakkuja või tema pakkumuses nimetatud alltöövõtja töötajate keskmine töötasu oli võrdlusperioodi (vt RHS § 115 lg 6) jooksul väiksem kui 70% sama ajavahemiku keskmisest töötasust hankelepingu esemele vastavas valdkonnas (vt ka RHS § 115 lg 3-6 tulenevad nõuded). 
</t>
    </r>
    <r>
      <rPr>
        <i/>
        <sz val="8"/>
        <color indexed="8"/>
        <rFont val="Arial"/>
        <family val="2"/>
        <charset val="186"/>
      </rPr>
      <t xml:space="preserve">NB! Selgitust ei pea küsima ehitustööde </t>
    </r>
    <r>
      <rPr>
        <i/>
        <sz val="8"/>
        <color indexed="8"/>
        <rFont val="Arial"/>
        <family val="2"/>
        <charset val="186"/>
      </rPr>
      <t>hankelepingute korral, mille eeldatav maksumus on alla riigihanke piirmäära. 
NB! Punktis 3) nimetatud kohustus jõustub 01.01.2018.</t>
    </r>
  </si>
  <si>
    <r>
      <t xml:space="preserve">Kas hankija on esitanud 3 tööpäeva jooksul otsuse tegemisest pakkujatele kirjalikku taasesitamist võimaldavas vormis teate: 
1) hankemenetlusest kõrvaldamise otsusest (koos kõrvaldamise põhjustega); 
2) hankemenetlusest kõrvaldamata jätmise otsusest (heastamine); 
3) kvalifitseerimise/kvalifitseerimata jätmise otsusest (koos kvalifitseerimata jätmise põhjustega), pakkumuse tagasilükkamise otsusest (koos tagasilükkamise põhjustega); 
4) pakkumuse vastavaks tunnistamise otsusest (juhul kui hankija on vastava otsuse eraldi teinud); 
5) pakkumuse edukaks tunnistamise otsusest koos pakkujate nimedega ja need edukat pakkumust iseloomustavad andmed, mis andsid edukale pakkumusele eelise tema pakkumusega võrreldes. 
</t>
    </r>
    <r>
      <rPr>
        <i/>
        <sz val="8"/>
        <color indexed="8"/>
        <rFont val="Arial"/>
        <family val="2"/>
        <charset val="186"/>
      </rPr>
      <t xml:space="preserve">NB! RHS § 47 lg 6 erand! </t>
    </r>
    <r>
      <rPr>
        <sz val="8"/>
        <color indexed="8"/>
        <rFont val="Arial"/>
        <family val="2"/>
        <charset val="186"/>
      </rPr>
      <t xml:space="preserve">                 </t>
    </r>
  </si>
  <si>
    <r>
      <t xml:space="preserve">Kui hankija on kontrollinud alltöövõtjate suhtes kõrvaldamise aluste puudumist, siis kas alltöövõtjatel puuduvad kõrvaldamise alused ja nad vastavad kvalifitseerimise tingimustele? 
</t>
    </r>
    <r>
      <rPr>
        <i/>
        <sz val="8"/>
        <color indexed="8"/>
        <rFont val="Arial"/>
        <family val="2"/>
        <charset val="186"/>
      </rPr>
      <t>NB! Hankija peab siis olema ette näinud sellise võimaluse ja tingimused riigihanke alusdokumentides.</t>
    </r>
  </si>
  <si>
    <r>
      <t xml:space="preserve">Kas pakkuja on nõudnud ehitustööde hankelepingu korral edukalt pakkujalt enne tema edukaks tunnistamist selgitust kui: 
1) on vastavaks tunnistatud vähemalt 3 pakkumust ning eduka pakkuja maksumus on maksumuselt järgmise pakkuja maksumusest vähemalt 10%-i võrra madalam; 
2) või eduka pakkuja pakkumuse maksumus on vastavaks tunnistatud pakkumuste maksumuste keskmisest vähemalt 20% võrra madalam; 
3) või pakkuja või tema pakkumuses nimetatud alltöövõtja töötajate keskmine töötasu oli võrdlusperioodi (vt RHS § 115 lg 6) jooksul väiksem kui 70% sama ajavahemiku keskmisest töötasust hankelepingu esemele vastavas valdkonnas (vt ka RHS § 115 lg 3-6 tulenevad nõuded)? 
</t>
    </r>
    <r>
      <rPr>
        <i/>
        <sz val="8"/>
        <color indexed="8"/>
        <rFont val="Arial"/>
        <family val="2"/>
        <charset val="186"/>
      </rPr>
      <t>NB! Selgitust ei pea küsima ehitustööde hankelepingute korral, mille eeldatav maksumus on alla riigihanke piirmäära. 
NB! Punktis 3) nimetatud kohustus jõustub 01.01.2018.</t>
    </r>
  </si>
  <si>
    <r>
      <t xml:space="preserve">Kui hankija on korraldanud võistleva dialoogi, siis kas on täidetud vähemalt üks alljärgnevatest eeldustest: 
1) riigihanke eeldatav maksumus on rahvusvahelisest piirmäärast väiksem; 
2) kõik avatud või piiratud hankemenetluse käigus esitatud pakkumused olid vastuvõetamatud (vt allolevat kommentaari vastuvõetamatuse kohta); 
3) hankija ei ole objektiivselt võimeline kindlaks määrama oma vajadusi rahuldavaid tehnilisi lahenbdusi vastavalt RHS  § 87 ja § 88 sätestatule; 
4) hankelepingu esemeks olevate asjade, teenuste või ehitustööde olemus, nendega seotud õiguslikud või rahalised asjaolud või riskid ei võimalda kindlaks määrata hankelepingu tingimusi piisava täpsusega, et sõlmida hankelepingavatud või piiratud hankemenetluse tulemusena; 
5) hankelepingu ese hõlmab projekteerimisteenuse tellimist või innovaatilise lahenduse väljatöötamist; 
6) hankija vajadusi ei saa rahuldada turul olemasolevate lahenduste kohandamisega. 
</t>
    </r>
    <r>
      <rPr>
        <i/>
        <sz val="8"/>
        <rFont val="Arial"/>
        <family val="2"/>
        <charset val="186"/>
      </rPr>
      <t xml:space="preserve">NB! Vastuvõetamatu pakkumus RHS § 48 lg 3 p 2 tähenduses on sisustatud RHS § 48 lõikes 4. </t>
    </r>
  </si>
  <si>
    <r>
      <t xml:space="preserve">Kui hankija on hanketeates piiranud hankes osalevate taotlejate arvu, kellele ta teeb pakkumuse esitamise ettepaneku, siis kas on hanketeates sätestatud alammäär minimaalselt kolm ja hanketeates on esitatud objektiivsed ja mittediskrimineerivad kriteeriumid nende taotlejate väljavalimiseks? 
</t>
    </r>
    <r>
      <rPr>
        <i/>
        <sz val="8"/>
        <rFont val="Arial"/>
        <family val="2"/>
        <charset val="186"/>
      </rPr>
      <t xml:space="preserve">NB! Ettepaneku saavate taotlejate arv peab olema piisav konkurentsi  tagamiseks.   </t>
    </r>
  </si>
  <si>
    <r>
      <t xml:space="preserve">Kas hankemenetluses osalemise taotluste esitamise tähtaeg rahvusvahelise piirmääraga võrdse või sellest suurema eeldatava maksumusega riigihanke puhul on vähemalt 30 päeva hanketeate registris avaldamisest arvates? 
</t>
    </r>
    <r>
      <rPr>
        <i/>
        <sz val="8"/>
        <rFont val="Arial"/>
        <family val="2"/>
        <charset val="186"/>
      </rPr>
      <t>NB! Tähtaega võib lühendada RHS § 94 lg 4 sätestatud juhtudel.</t>
    </r>
  </si>
  <si>
    <r>
      <t xml:space="preserve">Kas edukas pakkuja (esitamise hetkel taotleja) on esitanud hankija poolt määratud tähtaja jooksul (vähemalt 5 tööpäeva) kõrvaldamise aluste puudumise  ja kvalifikatsiooni tõendamiseks vajalikud dokumendid? 
</t>
    </r>
    <r>
      <rPr>
        <i/>
        <sz val="8"/>
        <color indexed="8"/>
        <rFont val="Arial"/>
        <family val="2"/>
        <charset val="186"/>
      </rPr>
      <t xml:space="preserve">NB! Vt ka RHS § 104 lg 10 ja lg 11. </t>
    </r>
  </si>
  <si>
    <r>
      <t xml:space="preserve">Kui hankija on tuvastanud, et taotlejal esineb RHS § 95 lg 1 punktis 4 või lg 4 punktis 1 nimetatud alus, kas ta on andnud taotlejale vähemalt kolm tööpäeva maksuvõla tasumiseks või ajatamiseks? 
</t>
    </r>
    <r>
      <rPr>
        <i/>
        <sz val="8"/>
        <color indexed="8"/>
        <rFont val="Arial"/>
        <family val="2"/>
        <charset val="186"/>
      </rPr>
      <t xml:space="preserve">NB! Mõjuvatel põhjustel võib antud tähtaega pikendada. 
NB! Kui taotleja on hankija antud tähtpäevaks maksuvõla tasunud või ajatanud, ei kõrvalda hankija taotlejat hankemenetlusest. </t>
    </r>
  </si>
  <si>
    <r>
      <t xml:space="preserve">Kas taotleja hankemenetlusest kõrvaldamise kohta on hankija teinud sellekohase põhjendatud kirjaliku otsuse? 
</t>
    </r>
    <r>
      <rPr>
        <i/>
        <sz val="8"/>
        <color indexed="8"/>
        <rFont val="Arial"/>
        <family val="2"/>
        <charset val="186"/>
      </rPr>
      <t>NB! Kontrollida, et ebaõigesti kõrvaldatud taotleja ei põhjustaks pakkumuste edukuse järjekorra muutumist!</t>
    </r>
  </si>
  <si>
    <r>
      <t xml:space="preserve">Kas hakija on teinud  taotleja kvalifitseerimise või kvalifitseerimata jätmise kohta sellekohase põhjendatud kirjaliku otsuse? 
</t>
    </r>
    <r>
      <rPr>
        <i/>
        <sz val="8"/>
        <color indexed="8"/>
        <rFont val="Arial"/>
        <family val="2"/>
        <charset val="186"/>
      </rPr>
      <t>NB! Kontrollida, et ebaõige pakkuja kvalifitseerimata jätmine ei põhjustaks pakkumuste edukuse järjekorra muutumist!</t>
    </r>
  </si>
  <si>
    <r>
      <t xml:space="preserve">Kas hankija on teinud kõigile kvalifitseeritud taotlejatele või kui ta on hanketeates (kirjeldavas dokumendis) taotlejate arvu piiranud, siis kvalifitseeritud taotlejatest vähemalt kolmele samaaegselt kirjalikku taasesitamise võimaldavas vormis ettepaneku alustada dialoogi? 
</t>
    </r>
    <r>
      <rPr>
        <i/>
        <sz val="8"/>
        <color indexed="8"/>
        <rFont val="Arial"/>
        <family val="2"/>
        <charset val="186"/>
      </rPr>
      <t>NB! Kui kvalifitseeritud taotlejate arv on väiksem kui hanketeates nimetatud taotlejate arvuline alammäär, võib hankija hankemenetlust jätkata, tehes kõigile kvalifitseeritud taotlejatele ettepaneku alustada dialoogi.</t>
    </r>
  </si>
  <si>
    <t>Juhul kui hankija on koostanud kirjeldava dokumendi, kas selles sisaldub § 80 loetletud andmed? 
1) hankelepingu eseme kirjeldus või viide asjakohasele veebiaadressile, kui hankija tagab kirjeldusele piiramatu ja täieliku elektroonilise juurdepääsu; 
2) viide avaldatud hanketeatele; 
3) dialoogi alustamise aeg ja koht ning kasutatav keel või keeled; 
4) dialoogis osalejatele esitatavad tingimused selle kohta, kas hankija nõuab dialoogi käigus väljapakutud lahenduste intellektuaalse või muu omandi üleandmist; 
5) dialoogi käigus antava auhinna või makstava osalemistasu suurus, väljamaksmise tingimused ja kord, kui hankija on auhinna andmise või osalemistasu maksmise ette näinud; 
6) dialoogi pidamise kord, mis muu hulgas sisaldab dialoogi esemeks olevate lahenduste arvu vähendamise metoodikat, kui hankija peab dialoogi järjestikuste etappidena.</t>
  </si>
  <si>
    <r>
      <t xml:space="preserve">Kas dialoogi käigus väljatöötatud lahendused on kantud protokolli, mille on allkirjastanud hankija ja taotleja? 
</t>
    </r>
    <r>
      <rPr>
        <i/>
        <sz val="8"/>
        <color indexed="8"/>
        <rFont val="Arial"/>
        <family val="2"/>
        <charset val="186"/>
      </rPr>
      <t>NB! Dialoogi käigus võib arutada kõiki tulevase hankelepingu tingimusi.
NB! Hankija peab dialoogi taotlejatega tema vajadustele kõige paremini vastavate lahenduste väljaselgitamiseni.</t>
    </r>
  </si>
  <si>
    <t>Kas pärast oma vajadustele kõige paremini vastavate lahenduste väljaselgitamist on hankija teavitanud kõiki dialoogis osalevaid taotlejaid dialoogi lõpetamisest ja teinud neile samaaegselt ja kirjalikku taasesitamist võimaldavas vormis ettepaneku esitada pakkumus dialoogi käigus esitatud ja täpsustatud lahenduste alusel?</t>
  </si>
  <si>
    <r>
      <t xml:space="preserve">Kas pakkumuse esitamise ettepanek sisaldab RHS § 77 lõikes 4 nimetatud teavet, mis on vajalik pakkumuste esitamiseks ja hankemenetluse nõuetekohaseks läbiviimiseks ning mida ei ole tehtud hankemenetluse algamise ajal kättesaadavaks, kuna see ei olnud riigihanke olemusest tulenevalt hankemenetluse algamise ajal kindlaksmääratav? 
</t>
    </r>
    <r>
      <rPr>
        <i/>
        <sz val="8"/>
        <color indexed="8"/>
        <rFont val="Arial"/>
        <family val="2"/>
        <charset val="186"/>
      </rPr>
      <t xml:space="preserve">NB! Kui teabevahetus hankija ja ettevõtja vahel ei toimu elektrooniliselt, peavad riigihanke alusdokumendid sisaldama ka RHS § 77 lg-s 8 sätestatud andmeid. </t>
    </r>
  </si>
  <si>
    <r>
      <t xml:space="preserve">Kas hankija on arvestanud majanduslikult soodsaima pakkumuse väljaselgitamisel üksnes parimat hinna ja kvaliteedi suhet? 
</t>
    </r>
    <r>
      <rPr>
        <i/>
        <sz val="8"/>
        <color indexed="8"/>
        <rFont val="Arial"/>
        <family val="2"/>
        <charset val="186"/>
      </rPr>
      <t xml:space="preserve">NB! Võistleva dialoogi korraldamisel peab kasutama hinna-kvaliteedi suhet!! </t>
    </r>
  </si>
  <si>
    <r>
      <t xml:space="preserve">Kui hankija on muutnud riigihanke alusdokumente, siis kas ta on seda teinud enne taotluste või pakkumuste esitamise tähtpäeva? 
</t>
    </r>
    <r>
      <rPr>
        <i/>
        <sz val="8"/>
        <color indexed="8"/>
        <rFont val="Arial"/>
        <family val="2"/>
        <charset val="186"/>
      </rPr>
      <t>NB! Kontroll ei ole vajalik elektrooniliselt RHR-is läbiviidud hangete puhul.</t>
    </r>
  </si>
  <si>
    <r>
      <t xml:space="preserve">Kas riigihanke alusdokumentide muutmisel on hankija pikendanud pakkumuste esitamise tähtaega selliselt, et arvates muudetud hanketeate avaldamisest registris või muudetud riigihanke alusdokumentide kättesaadavaks tegemisest või edastamisest arvates oleks pakkumuste esitamise tähtaeg võrdne vähemalt poolega hankemenetlusele kohalduvast minimaalsest tähtajast (minimaalsed tähtajad toodud RHS § 93). 
</t>
    </r>
    <r>
      <rPr>
        <i/>
        <sz val="8"/>
        <color indexed="8"/>
        <rFont val="Arial"/>
        <family val="2"/>
        <charset val="186"/>
      </rPr>
      <t>NB! Hankija ei pea nimetatud tähtaega pikendama, kui muudatused puudutavad üksnes kontaktandmeid või muudel juhtudel, kui esialgsest riigihanke alusdokumentidest lähtudes koostatud pakkumus ei saa muutuda tehtud muudatuste tõttu mittevastavaks või kui esialgse hanketeate alusel kvalifitseerimise tingimustele vastav pakkuja ei saa jääda tehtud muudatuste tõttu kvalifitseerimata või kui tehtud muudatuste tõttu ei muutuks riigihankest huvitatud ettevõtjate ring või pakkumuste sisu. 
NB! v.a. RHS § 82 lõikes 4 kirjeldatud olukord.</t>
    </r>
  </si>
  <si>
    <r>
      <t xml:space="preserve">Kui hankelepingu eeldatav maksumus on võrdne rahvusvahelise piirmääraga või ületab seda, siis kas pakkumuste esitamise tähtaeg on: 
1) vähemalt 25 päeva pakkumuse esitamise ettepaneku esitamisest arvates, kui kogu teabevahetus on elektrooniline; 
2) vähemalt 30 päeva pakkumuse esitamise ettepaneku esitamisest arvates, kui kogu teabevahetus ei ole elektrooniline? 
</t>
    </r>
    <r>
      <rPr>
        <i/>
        <sz val="8"/>
        <color indexed="8"/>
        <rFont val="Arial"/>
        <family val="2"/>
        <charset val="186"/>
      </rPr>
      <t xml:space="preserve">NB! Kui ei ole, siis kas hankija on lühendanud pakkumuste esitamise tähtaegu vastavalt RHS § 94 lõikele 4? </t>
    </r>
  </si>
  <si>
    <r>
      <t xml:space="preserve">Kas pärast eduka pakkuja kohta otsuse tegemist on hankija nõudnud edukalt pakkujalt kõikide asjakohaste hankepassis esitatud kinnitustele vastavate dokumentide esitamist, välja arvatud raamlepingu alusel sõlmitava hankelepingu puhul, kui raamleping on sõlmitud ühe pakkujaga või kui hankeleping sõlmitakse raamlepingus sätestatud tingimustel ilma minikonkurssi välja kuulutamata. Sellest otsusest allates hakkab lugema kohustulik ooteaeg enne hankelepingu sõlmimist. 
</t>
    </r>
    <r>
      <rPr>
        <i/>
        <sz val="8"/>
        <color indexed="8"/>
        <rFont val="Arial"/>
        <family val="2"/>
        <charset val="186"/>
      </rPr>
      <t>NB! Pärast eduka pakkuja suhtes kõrvaldamise aluste puudumise ja esitatud kvalifitseerimise tingimustele vastamise kontrollimist teeb hankija otsuse eduka pakkuja kõrvaldamise või kõrvaldamata jätmise ja kvalifitseerimise või kvalifitseerimata jätmise kohta. 
NB! Vaata ka RHS § 104 lg 11.</t>
    </r>
  </si>
  <si>
    <r>
      <t xml:space="preserve">Kas hankija on esitanud 3 tööpäeva jooksul otsuse tegemisest pakkujatele kirjalikku taasesitamist võimaldavas vormis teate: 
1) hankemenetlusest kõrvaldamise otsusest (koos kõrvaldamise põhjustega); 
2) hankemenetlusest kõrvaldamata jätmise otsusest (heastamine); 
3) kvalifitseerimise/kvalifitseerimata jätmise otsusest (koos kvalifitseerimata jätmise põhjustega), pakkumuse tagasilükkamise otsusest (koos tagasilükkamise põhjustega); 
4) pakkumuse vastavaks tunnistamise otsusest (juhul kui hankija on vastava otsuse eraldi teinud); 
5) pakkumuse edukaks tunnistamise otsusest koos pakkujate nimedega ja need edukat pakkumust iseloomustavad andmed, mis andsid edukale pakkumusele eelise tema pakkumusega võrreldes. 
</t>
    </r>
    <r>
      <rPr>
        <i/>
        <sz val="8"/>
        <color indexed="8"/>
        <rFont val="Arial"/>
        <family val="2"/>
        <charset val="186"/>
      </rPr>
      <t xml:space="preserve">NB! RHS § 47 lg 6 erand!  </t>
    </r>
  </si>
  <si>
    <r>
      <t xml:space="preserve">Kas hankija on kasutanud keskset hankijat? 
</t>
    </r>
    <r>
      <rPr>
        <i/>
        <sz val="8"/>
        <color indexed="8"/>
        <rFont val="Arial"/>
        <family val="2"/>
        <charset val="186"/>
      </rPr>
      <t>NB! Keskne riigihange on keskse hankija poolt hankijale asjade ostmine või teenuste tellimine või hankelepingu või raamlepingu sõlmimine hankijale asjade ostmiseks või teenuste või ehitustööde tellimiseks.</t>
    </r>
  </si>
  <si>
    <r>
      <t xml:space="preserve">Kas hankija on kasutanud ühishanget? 
</t>
    </r>
    <r>
      <rPr>
        <i/>
        <sz val="8"/>
        <color indexed="8"/>
        <rFont val="Arial"/>
        <family val="2"/>
        <charset val="186"/>
      </rPr>
      <t>NB! Ühishange on kahe või enama hankija sõlmitud kokkuleppe alusel korraldatud ühine riigihange, kus üks ühishankes osalevatest hankijatest korraldab volituse alusel riigihanke teise või teiste hankijate eest.</t>
    </r>
  </si>
  <si>
    <r>
      <t xml:space="preserve">Kas hankija on kasutanud piiriülest riigihanget? 
</t>
    </r>
    <r>
      <rPr>
        <i/>
        <sz val="8"/>
        <color indexed="8"/>
        <rFont val="Arial"/>
        <family val="2"/>
        <charset val="186"/>
      </rPr>
      <t>NB! Euroopa Liidu eri liikmesriikide hankijad võivad korraldada ühiseid või keskseid piiriüleseid riigihankeid RHS § 44 sätestatud korras.</t>
    </r>
  </si>
  <si>
    <r>
      <t xml:space="preserve">Kas hankija on esitanud riigihangete registrile 30 päeva jooksul pärast menetluse lõppemist hankelepingu sõlmimise teate? 
</t>
    </r>
    <r>
      <rPr>
        <i/>
        <sz val="8"/>
        <color indexed="8"/>
        <rFont val="Arial"/>
        <family val="2"/>
        <charset val="186"/>
      </rPr>
      <t>NB! Hankija võib koguda  ja edastada hankelepingu sõlmimise teated ühe kvartali jooksul sõlmitud hankelepingute kohta korraga.</t>
    </r>
  </si>
  <si>
    <r>
      <t xml:space="preserve">Kas tegemist on RHS § 11 lg 1 tähenduses erandiga?
</t>
    </r>
    <r>
      <rPr>
        <i/>
        <sz val="8"/>
        <color indexed="8"/>
        <rFont val="Arial"/>
        <family val="2"/>
        <charset val="186"/>
      </rPr>
      <t>NB! Märkida konkreetne viide, milline RHS § 11 lg-s 1 sätestatud punkt kohaldub ning põhjendus, kuidas nõutud eeldused täidetud on.</t>
    </r>
  </si>
  <si>
    <r>
      <t xml:space="preserve">Kas hankelepingute sõlmimisel raamlepingu alusel on lähtutud raamlepingust tulenevatest tingimustest, raamlepingu tingimusi oluliselt muutmata? 
</t>
    </r>
    <r>
      <rPr>
        <i/>
        <sz val="8"/>
        <rFont val="Arial"/>
        <family val="2"/>
        <charset val="186"/>
      </rPr>
      <t>NB! Vaata muutmise osas ka RHS § 123 lõiget 2.</t>
    </r>
  </si>
  <si>
    <r>
      <t xml:space="preserve">Kui hankija on sõlminud hankelepingu vabalt valitud raamlepingu pooleks oleva pakkujaga, siis kas selline võimalus on sätestatud raamlepingus ning nende hankelepingute kogumaksumus ei ületa 20 protsenti kogu raamlepingu maksumusest ja iga sellise hankelepingu maksumus on väiksem kui riigihanke piirmäär? 
</t>
    </r>
    <r>
      <rPr>
        <i/>
        <sz val="8"/>
        <rFont val="Arial"/>
        <family val="2"/>
        <charset val="186"/>
      </rPr>
      <t>NB! Antud nõude täitmist saab kontrollida peale raamlepingu lõppemist, kui on teada raamlepingu tegelik maksumus. Raamlepingu täitmise ajal saab kontrollida: 1) kas tingimus on ette nähtud ja 2) kas iga ost jääb alla riigihanke piirmäära.</t>
    </r>
  </si>
  <si>
    <r>
      <t xml:space="preserve">Kas hankelepingu sõlmimise korral, millega ostetakse maanteesõidukeid, on hankija esitanud riigihanke alusdokumentides tingimused, mis arvestavad sõiduki kogu kasutusiga hõlmavate energia- ja keskkonnamõjudega? 
</t>
    </r>
    <r>
      <rPr>
        <i/>
        <sz val="8"/>
        <color indexed="8"/>
        <rFont val="Arial"/>
        <family val="2"/>
        <charset val="186"/>
      </rPr>
      <t>NB! Täpsemad tingimused maanteesõiduki hankimisel arvessevõetavate sõiduki kogu kasutusiga hõlmavate energia- ja keskkonnamõjude kohta kehtestab valdkonna eest vastutav minister määrusega.</t>
    </r>
  </si>
  <si>
    <t>Hankepass (pöördmenetluse korral alustab hankija pakkumuste vastavuse kontrollist, seejärel hindab pakkumusi ning lõpuks kontrollib eduka pakkuja kvalifikatsiooni ja kõrvaldamise aluseid)</t>
  </si>
  <si>
    <r>
      <t xml:space="preserve">RHS § 88 lg </t>
    </r>
    <r>
      <rPr>
        <i/>
        <sz val="8"/>
        <color indexed="60"/>
        <rFont val="Arial"/>
        <family val="2"/>
        <charset val="186"/>
      </rPr>
      <t xml:space="preserve">2, 3 </t>
    </r>
    <r>
      <rPr>
        <i/>
        <sz val="8"/>
        <color indexed="8"/>
        <rFont val="Arial"/>
        <family val="2"/>
        <charset val="186"/>
      </rPr>
      <t>ja 6</t>
    </r>
  </si>
  <si>
    <t>RHS § 30 lg 2</t>
  </si>
  <si>
    <r>
      <t xml:space="preserve">Kas hankija on kontrollinud, et edukal pakkujal puuduvad RHS § 95 lg 4 nimetatud osas kõrvaldamise alused? 
</t>
    </r>
    <r>
      <rPr>
        <i/>
        <sz val="8"/>
        <color indexed="8"/>
        <rFont val="Arial"/>
        <family val="2"/>
        <charset val="186"/>
      </rPr>
      <t xml:space="preserve">NB! Vastavad kinnitused on esitatud hankepassis. 
</t>
    </r>
    <r>
      <rPr>
        <i/>
        <sz val="8"/>
        <color indexed="10"/>
        <rFont val="Arial"/>
        <family val="2"/>
        <charset val="186"/>
      </rPr>
      <t xml:space="preserve">NB! Hankija peab alati olema suuteline oma otsust põhjendama ehk kui alus on selgelt kõrvaldamiseks olemas, peab hankija vaidluste esitamisel või järelevalve või muu kontrollimenetluse käigus olema valmis esitama põhjendused, miks ta otsustas isiku hankemenetlusest kõrvaldamata jätta. </t>
    </r>
  </si>
  <si>
    <t>RHS § 103 lg 2</t>
  </si>
  <si>
    <t>Kas toetuse saaja või partner on avaliku sektori hankija, võrgustikusektori hankija või on partner kohustatud hanget läbi viima lähtudes perioodi 2014-2020 STS § 25 lg 2 (partner, kes ei ole hankija, peab järgima RHSi kui TS on hankija)?</t>
  </si>
  <si>
    <r>
      <rPr>
        <sz val="10"/>
        <rFont val="Arial"/>
        <family val="2"/>
        <charset val="186"/>
      </rPr>
      <t>Kontroll-leht sisaldab riigihanke etappidele seatud peamiste nõudmiste kontrolli.</t>
    </r>
    <r>
      <rPr>
        <b/>
        <sz val="10"/>
        <rFont val="Arial"/>
        <family val="2"/>
        <charset val="186"/>
      </rPr>
      <t xml:space="preserve">
NB! Erisuste puhul tuleb täiendavalt tutvuda riigihangete seaduses (RHS) toodud nõuetega.
</t>
    </r>
    <r>
      <rPr>
        <sz val="10"/>
        <rFont val="Arial"/>
        <family val="2"/>
        <charset val="186"/>
      </rPr>
      <t>Teemadele (pealkirjadele), mis ei kohaldu tuleb märkida N/A lahtrisse "X".
Kontroll-lehte võib tulenevalt valdkonna iseärasustest kohandada.</t>
    </r>
    <r>
      <rPr>
        <b/>
        <sz val="10"/>
        <rFont val="Arial"/>
        <family val="2"/>
        <charset val="186"/>
      </rPr>
      <t xml:space="preserve">
Käesolevast kontroll-lehest on välja jäetud kontsessiooniga ja võrgustikuga seotud valdkondade küsimused!</t>
    </r>
  </si>
  <si>
    <t>(märkida "X")</t>
  </si>
  <si>
    <t>Osadeks jaotamine (ja tükeldamine)</t>
  </si>
  <si>
    <t>RHS § 51 lg 1 kohaselt võib avatud hankemenetluses esitada pakkumuse iga huvitatud isik, kelle osalemine riigihankes ei ole välistatud võimalike RHS § 7 lõike 3 alusel kehtestatud piirangute alusel. 
Riigihanke piirmäär asjade ja teenuste hankelepingu korral on 60 000 eurot, ehitustööde hankelepingu korral 150 000 eurot (RHS § 14 lg 1, lg 2).
Piirmäärad leiad RM riigihangete veebilehelt "kasulik teave" rubriigist.</t>
  </si>
  <si>
    <r>
      <t xml:space="preserve">Kas hankija on tähtaegselt (kolme tööpäeva jooksul) arvates selgituse taotluse saamisest teinud kättesaadavaks või esitanud selgitused kirjalikku taasesitamist võimaldavas vormis üheaegselt kõigile hankijale teadaolevatele riigihankest huvitatud ettevõtjatele? 
</t>
    </r>
    <r>
      <rPr>
        <i/>
        <sz val="8"/>
        <color indexed="8"/>
        <rFont val="Arial"/>
        <family val="2"/>
        <charset val="186"/>
      </rPr>
      <t>NB! Vt ka RHS § 46 lõikes 2 sätestatud erisus juhtude kohta, mil hankija ei ole kohustatud selgitustaotlusele vastama.</t>
    </r>
  </si>
  <si>
    <t>Kui hankija on nõudnud pakkujalt tema suhtes kõrvaldamise aluste kontrollimiseks dokumente, siis kas ta on juhindunud RHS § 96 lg 2 ja 3?
Esmajoones tõendab pakkuja või taotleja tema suhtes kõrvaldamise aluste puudumist hankepassis esitatava kinnitusega, ent juhul, kui hankija otsustab mingil põhjusel täiendavaid dokumente küsida, on need ammendavalt loetletud RHS §-s 96. Juhul, kui hankijal on kahtlus, et pakkuja või taotleja on mõnes olukorras, mille kohta tõendite loetelus eraldi märget ei ole, näiteks on hankijal infot, et pakkuja on eelnevate hankelepingute täitmisel olnud minetuses, ei saa ta pakkujalt selle väite ümberlükkamiseks tõendi esitamist nõuda, vaid peab vastavasisulised tõendid ise koguma.</t>
  </si>
  <si>
    <t>Kas kvalifitseerimise tingimused, mille järgi reaalselt kvalifitseerimist teostati oled täpselt samad võrreldes haketeates seatud tingimustega?
Kontrolli, ega kvalifitseerimise tingimusei ei ole peale pakkumuste avamist muudetud, põhjustades sellest tulenevalt ebakorrektse pakkujate kvalifitseerimise.</t>
  </si>
  <si>
    <r>
      <t xml:space="preserve">Kas hankija on lükanud pakkumuse tagasi, kui see ei vasta riigihanke alusdokumentides esitatud tingimustele ning pakkuja ei ole esitanud tähtajaks selgitusi või tähtaegselt esitatud selgitustest pole üheselt võimalik vastavust hinnata? 
Kontrolli muuhulgas, kas on järgitud põhimõtet, et pakkujal ei ole lubatud oma pakkumust muuta pakkumuse hindamise käigus?
</t>
    </r>
    <r>
      <rPr>
        <i/>
        <sz val="8"/>
        <color indexed="8"/>
        <rFont val="Arial"/>
        <family val="2"/>
        <charset val="186"/>
      </rPr>
      <t xml:space="preserve">NB! Hankija võib tunnistada pakkumuse vastavaks, kui selles ei esine sisulisi kõrvalekaldeid riigihanke alusdokumentides nimetatud tingimustest. Vastav otsus peab olema põhjendatud. 
NB! Kontrollida, kas põhjendamatult pakkumuse tagasilükkamine põhjustab pakkumuste edukuse järjekorra muutumist. </t>
    </r>
  </si>
  <si>
    <t>Kas pakkumuse hindamisel kasutati täpselt samu pakkumise hindamise kriteeriume, mis olid seatud HD-s (hindamisel ei kasutatud täiendavaid piiranguid või hinnanguid ei antud lähtuvalt HD-s nimetamata teguritest tulenevalt) ?</t>
  </si>
  <si>
    <t>Kas hankija on juhul, kui taotleja on kõrvaldatud RHS § 95 lg 1 punkti 5 või lg 4 punkti 2 või punktide 4-12 alusel (need on kõik seadusest tulenevad erinevad kõrvaldamise alused), tõendanud kõrvaldamise otsuses kõrvaldamise aluste olemasolu?</t>
  </si>
  <si>
    <t>Kui hankes, mille eeldatav maksumus on võrdne rahvusvahelise piirmääraga, või ületab seda, esineb taotlejal vähemalt üks § 95 lg 1 p 1-3 ning lg 4 p 2-11 nimetatud alustest, siis kas taotleja on esitanud tõendid selle kohta, et ta on võtnud meetmeid oma usaldusväärsuse taastamiseks ning hankija on hinnanud esitatud tõendid piisavaks taotleja usaldusväärsuse tõendamiseks?
(on toimunud pakkuja heastamine)</t>
  </si>
  <si>
    <t>Sõlmitud hankelepingu ja selle muudatuste kontroll</t>
  </si>
  <si>
    <r>
      <rPr>
        <b/>
        <sz val="8"/>
        <color indexed="8"/>
        <rFont val="Arial"/>
        <family val="2"/>
        <charset val="186"/>
      </rPr>
      <t>§ 123 lõige 1 p 5</t>
    </r>
    <r>
      <rPr>
        <sz val="8"/>
        <color indexed="8"/>
        <rFont val="Arial"/>
        <family val="2"/>
        <charset val="186"/>
      </rPr>
      <t>: pakkuja asendatakse uue riigihanke alusdokumentides sätestatud kvalifitseerimise tingimusi täitva pakkujaga, kui sellist muudatustingimust sisaldasid riigihanke alusdokumendid;</t>
    </r>
  </si>
  <si>
    <r>
      <rPr>
        <b/>
        <sz val="8"/>
        <color indexed="8"/>
        <rFont val="Arial"/>
        <family val="2"/>
        <charset val="186"/>
      </rPr>
      <t>§ 123 lõige 1 p 6:</t>
    </r>
    <r>
      <rPr>
        <sz val="8"/>
        <color indexed="8"/>
        <rFont val="Arial"/>
        <family val="2"/>
        <charset val="186"/>
      </rPr>
      <t xml:space="preserve"> pakkuja asendatakse osaliselt või täielikult uue riigihanke alusdokumentides sätestatud kvalifitseerimise tingimusi täitva pakkujaga ettevõtja restruktureerimise, sealhulgas ülevõtmise, ühinemise, võõrandamise või maksejõuetuse tõttu, eeldusel et pakkuja asendamisega ei kaasne hankelepingu muid olulisi muudatusi;</t>
    </r>
  </si>
  <si>
    <r>
      <rPr>
        <b/>
        <sz val="8"/>
        <color indexed="8"/>
        <rFont val="Arial"/>
        <family val="2"/>
        <charset val="186"/>
      </rPr>
      <t>§ 123 lõige 1 p 7:</t>
    </r>
    <r>
      <rPr>
        <sz val="8"/>
        <color indexed="8"/>
        <rFont val="Arial"/>
        <family val="2"/>
        <charset val="186"/>
      </rPr>
      <t xml:space="preserve"> muudatuse väärtusest sõltumata </t>
    </r>
    <r>
      <rPr>
        <b/>
        <sz val="8"/>
        <color indexed="8"/>
        <rFont val="Arial"/>
        <family val="2"/>
        <charset val="186"/>
      </rPr>
      <t>ei ole muudatus oluline</t>
    </r>
    <r>
      <rPr>
        <sz val="8"/>
        <color indexed="8"/>
        <rFont val="Arial"/>
        <family val="2"/>
        <charset val="186"/>
      </rPr>
      <t>. NB! Olulisuse kontrollimiseks täida järgmine küsimus!</t>
    </r>
  </si>
  <si>
    <r>
      <t xml:space="preserve">Kas hankeleping on sõlmitud riigihanke alusdokumentides ettenähtud tingimustel ja vastavuses edukaks osutunud pakkumusega?
</t>
    </r>
    <r>
      <rPr>
        <sz val="8"/>
        <color indexed="10"/>
        <rFont val="Arial"/>
        <family val="2"/>
        <charset val="186"/>
      </rPr>
      <t>Toiming: kontrolli, et ei ole muudetud HD koosseisus olnud lepingu projektis esinenud olulisi lepingu tingimusi, näiteks hind, tööde olemus, tööde kestus, maksetingimused, kasutatud materjalid, garantii jne)?</t>
    </r>
  </si>
  <si>
    <r>
      <rPr>
        <b/>
        <sz val="8"/>
        <color indexed="8"/>
        <rFont val="Arial"/>
        <family val="2"/>
        <charset val="186"/>
      </rPr>
      <t xml:space="preserve">§ 123 lõige 1 p 1: </t>
    </r>
    <r>
      <rPr>
        <sz val="8"/>
        <color indexed="8"/>
        <rFont val="Arial"/>
        <family val="2"/>
        <charset val="186"/>
      </rPr>
      <t xml:space="preserve">hankelepingu üldist olemust, näiteks hankelepingu eset, ei muudeta ja muudatuse väärtus ei ületa käesoleva seaduse § 14 lõikes 3 või 4 sätestatud piirmäära (s.o rahvusvahelist piirmäära) ning </t>
    </r>
    <r>
      <rPr>
        <b/>
        <sz val="8"/>
        <color indexed="8"/>
        <rFont val="Arial"/>
        <family val="2"/>
        <charset val="186"/>
      </rPr>
      <t>muudatuste väärtus kokku ei ületa 10% asjade või teenuste või 15 % ehitustööde hankelepingu algsest maksumusest</t>
    </r>
    <r>
      <rPr>
        <sz val="8"/>
        <color indexed="8"/>
        <rFont val="Arial"/>
        <family val="2"/>
        <charset val="186"/>
      </rPr>
      <t xml:space="preserve"> või 10% kontsessioonilepingu algsest maksumusest;
</t>
    </r>
  </si>
  <si>
    <t>pane kirja kuupäevad: hankeotsus RH registris vs HL sõlmimise kuupäev, kas on vähemalt 14 (või alla RV puhul 10) päeva</t>
  </si>
  <si>
    <t xml:space="preserve">Kas hankija on lähtunud põhimõttest, et esitatud selgitused või selgitamist võimaldavad dokumendid ei sisalda uut teavet, ilma milleta ei ole pakkumuste esitamine võimalik või muutuksid juba esitatud pakkumused riigihanke alusdokumentidele mittevastavaks või muutuks nendes sisu?
Selgituste ja selgitamist võimaldavate dokumentide alusel on keelatud riigihanke alusdokumente muuta.
Vt ka Euroopa Kohtu lahendid kohtuasjades C-336/12, C-42/13 ja C-599/10. </t>
  </si>
  <si>
    <t>1. Korruptsioon – altkäemaksud ja saadud tulu osaline tagastamine</t>
  </si>
  <si>
    <t>2. Huvide konflikti varjamine</t>
  </si>
  <si>
    <t>Pettuse märgid:
- teatava töövõtja või müüja põhjendamatu või ebaharilik eelistamine;
- pidev leppimine kallihinnalise ja ebakvaliteetse tööga jne;
- hankija töötaja ei esita või ei täida korralikult majanduslike huvide deklaratsiooni;
- hankija töötaja keeldub enda edutamisest riigihangetega mitteseotud ametikohale;
- hankija töötajal näib olevat kõrvaltegevusi.</t>
  </si>
  <si>
    <t>3. Pakkumise kooskõlastamine</t>
  </si>
  <si>
    <t>4. Tasakaalustamata pakkumine</t>
  </si>
  <si>
    <t>teatava kirje kohta pakutud hind tundub olevat põhjendamatult madal;
- varsti pärast lepingu sõlmimist tehakse sellesse muudatusi, et kirjega seotud nõuded
tühistada või neid muuta;
- kirjed, mille kohta tuleb esitada pakkumine, on teistsugused kui tegelikus lepingus;
- pakkuja on hanget korraldavatele töötajatele lähedane tuttav või osales tingimuste
väljatöötamisel.</t>
  </si>
  <si>
    <t>5. Spetsiaalselt kohandatud tingimused</t>
  </si>
  <si>
    <t>http://ec.europa.eu/regional_policy/sources/docoffic/cocof/2009/cocof_09_0003_00_et.pdf</t>
  </si>
  <si>
    <t>Pettuse märgid:
- pakkumiskutse nõuetele vastab vaid üks või paar pakkujat;
15
- tingimused on sarnased võitnud ettevõtja toote või teenustega;
- teiste pakkujate kaebused;
- tingimused on oluliselt piiravamad või laiemad kui eelmiste sarnaste
pakkumiskutsete puhul;
- ebatavalised või põhjendamatud tingimused;
- suure arvu konkurentsile avatud hankelepingute sõlmimine ühe tarnijaga;
- hankija töötajate ja pakkujate omavaheline suhtlemine või nendevahelised isiklikud
kontaktid pakkumismenetluse ajal;
- ostja määratleb toote kaubamärgi põhjal, mitte üldise kirjelduse abil.</t>
  </si>
  <si>
    <t>6. Pakkumisega seotud andmete leke</t>
  </si>
  <si>
    <t>Pettuse märgid:
- pakkumismenetluse kehv kontroll, nt tähtaegadest kinnipidamise tagamata jätmine;
- võitnud pakkumuse maksumus on järgmisest madalama hinnaga pakkumusest vaid
veidi madalam;
- mõned pakkumised avatakse enne õiget aega;
- hilinenud pakkumiste vastuvõtmine;
- hilinenud pakkuja on pakkumismenetluse võitnud madala hinnaga pakkumuse
esitaja;
- kõik pakkumised lükatakse tagasi ja lepingu sõlmimiseks korraldatakse uus
pakkumismenetlus;
- võitnud pakkuja suhtleb hankija töötajatega pakkumismenetluse ajal eraviisil e-posti
teel või muude kanalite kaudu.</t>
  </si>
  <si>
    <t>7. Pakkumustega manipuleerimine</t>
  </si>
  <si>
    <t>Pettuse märgid:
- pakkujate kaebused;
- kehv kontroll ja nõuetele mittevastav pakkumismenetlus;
- on märke, et pakkumusi on pärast vastuvõtmist muudetud;
- pakkumused tunnistatakse vigade tõttu kehtetuks;
- kvalifitseerunud pakkuja diskvalifitseeritakse küsitavatel põhjustel;
- töö jaoks ei korraldata uut pakkumismenetlust, kuigi menetluse käigus laekus alla
miinimumarvu pakkumusi.</t>
  </si>
  <si>
    <t>8. Põhjendamatu ühest allikast hankimine</t>
  </si>
  <si>
    <t>Pettuse märgid:
- ühe ettevõtjaga lepingu sõlmimine, kelle pakutud hind ületab konkurentsile avatud
pakkumise piirmäära või on sellest vaid veidi madalam;
- eelnevalt konkurentsile avatud hanked hakkavad toimuma ilma konkurentsita;
- ostude osadeks jagamine, et vältida konkurentsile avatud pakkumise piirmäära;
- pakkumiskutse saadetakse postiga ainult ühele teenuseosutajale.</t>
  </si>
  <si>
    <t>9. Ostu tükeldamine</t>
  </si>
  <si>
    <t>Pettuse märgid:
- sama töövõtja kaks või enam järjestikust ja omavahel seotud pakkumust, mis jäävad
vaid veidi allapoole konkurentsile avatud pakkumise või kõrgema tasandi kontrolli
piirmääradest;
- ostude põhjendamatu lahutamine, nt eraldi lepingud töö ja materjalide jaoks,
kumbki allpool pakkumismenetluse piirmäära;
- järjestikused ostud, mis jäävad veidi allapoole piirmäära.</t>
  </si>
  <si>
    <t>10. Lepingute segunemine</t>
  </si>
  <si>
    <t>Töövõtja, kellel on mitu sarnast tööülesannet, võib esitada mitme ülesande puhul arve
samade personalikulude, tasude või kulude eest, mis viib ülemääraste arvete
esitamiseni.
Pettuse märgid:
- eri tööde eest või eri lepingute alusel esitatakse ühesugused arved;
- töövõtja esitab sama ajavahemiku eest arve rohkem kui ühe töö eest.</t>
  </si>
  <si>
    <t>11. Kulude alusetu sissenõudmine</t>
  </si>
  <si>
    <t>Pettuse märgid:
- ülemäära suured või ebatavalised tööjõukulud;
- lepingu täitmise seisuga vastuolus olevad tööjõukulud;
- ilmsed muudatused töögraafikutes;
- töögraafikuid ei ole võimalik leida;
- samade materjalikulude katmist nõutakse rohkem kui ühe lepingu alusel;
- kaudsete kulude katmise nõudmine otseste kuludena.</t>
  </si>
  <si>
    <t>12. Puudulikud hinnad</t>
  </si>
  <si>
    <t>Skeemi kirjeldus
Puudulikke hindu tuleb lepingute puhul ette siis, kui töövõtjad ei esita oma
hinnapakkumises jooksvaid, täielikke ja täpseid andmeid kulude või hindade kohta,
põhjustades lepingu maksumuse suurenemist.
Pettuse märgid:
- töövõtja keeldub kulusid tõendavaid dokumente esitamast, viivitab nende
esitamisega või ei suuda neid esitada;
- töövõtja esitab ebapiisavad või mittetäielikud dokumendid;
- aegunud hinnateave;
- hinnad on sarnaste lepingute, hinnakirjade või majandusharu keskmisega võrreldes
ilmselgelt kõrged;</t>
  </si>
  <si>
    <t>13. Lepingutingimuste rikkumine</t>
  </si>
  <si>
    <t>14. Võltsitud, ülepaisutatud või topeltarved</t>
  </si>
  <si>
    <t>Pettuse märgid:
- arvetel märgitud kaupu või teenuseid ei ole võimalik varade nimekirjast või
raamatupidamisdokumentidest leida;
- puudub tõend arvel märgitud kaupade või teenuste kättesaamise kohta;
- arvel märgitud kaupade või teenuste kohta ei ole ostutellimust või see on küsitava
väärtusega;
- töövõtja dokumendid ei kajasta seda, et töö on tehtud või et vajalikud kulud on
kantud;
- arvetel märgitud hinnad, kogused, tootekirjeldused või tingimused ületavad
lepingus, ostutellimuses, vastuvõtudokumentides, varade nimekirjas või kasutust
käsitlevates dokumentides märgitut või ei sobi sellega;
- mitu arvet sama koguse, arvenumbri ja kuupäevaga jne;
- palju allhankelepinguid;
- sularahamaksed;
- maksed maksuvabadele firmadele.</t>
  </si>
  <si>
    <t>15. Olematud teenuseosutajad</t>
  </si>
  <si>
    <t>Pettuse märgid:
- teenuseosutajat ei ole võimalik leida ühestki ärikataloogist, Internetist ega Google’i
ja teiste otsingumootorite abil jne;
- teenuseosutaja aadressi ei ole võimalik leida;
- teenuseosutaja on märkinud ebaõige aadressi või telefoninumbri;
- kasutatakse maksuvaba firmat.</t>
  </si>
  <si>
    <t>16. Toote asendamine</t>
  </si>
  <si>
    <t>hankija töötaja kohtleb töövõtjat teatava aja jooksul põhjendamatult soosivalt</t>
  </si>
  <si>
    <t>hankija töötaja ja teenuse osutaja või kauba müüja vaheline tihe suhtlemine;
hankija töötaja jõukuse seletamatu või järsk kasv;
hankija töötajal on varjatud kõrvaltegevusi;
töövõtjal on asjaomases majandusharus saadud tulu osalise tagastaja maine;
dokumenteerimata või sagedased lepingumuudatused, millega suurendatakse
lepingu maksumust;
hankija töötaja keeldub enda edutamisest riigihangetega mitteseotud ametikohale;
hankija töötaja ei esita või ei täida korralikult majanduslike huvide deklaratsiooni.</t>
  </si>
  <si>
    <t>Pettuse märgid:
- võitnud pakkumus on oma maksumuse poolest kuluprognooside, avaldatud
hinnakirjade, sarnaste tööde või teenuste või majandusharu keskmise ja õiglase
turuhinnaga võrreldes liiga kõrge;
- kõikide pakkujate hinnad on järjekindlalt kõrged;
- pakutud hinnad langevad, kui konkursil asub osalema uus pakkuja;
- võitvate pakkujate rotatsioon piirkonna, töö, töö liigi järgi;
- kaotanud pakkujatega sõlmitakse alltöövõtulepingud;
- ebatavalised pakkumused (nt pakkumused on täpselt protsendi võrra erinevad,
võitnud pakkumuse maksumus on veidi madalam vastuvõetava hinna piirmäärast
või jääb täpselt eelarve piiresse, pakkumused on liiga kõrged, liiga sarnased, liiga
erinevad, ümmarguste arvudega, pakkumised on puudulikud jne);
- pakkujate vahel on ilmsed seosed, nt ühine aadress, töötajad, telefoninumbrid jne;
- pakkuja lisab pakkumusse alltöövõtjad, kes osalevad põhilepinguga seotud
konkursil;
- kvalifitseeritud töövõtjad ei esita pakkumust ja hakkavad alltöövõtjaks või
madalama pakkumuse esitaja võtab pakkumuse tagasi ja hakkab alltöövõtjaks;
- teatavad äriühingud esitavad alati koos pakkumusi, teised mitte kunagi;
- kaotanud pakkujaid ei ole võimalik Internetist ja ärikataloogidest leida, neil puudub
aadress jne (teisisõnu, nad on fiktiivsed);
- kirjavahetusest või muude märkide põhjal ilmneb, et ettevõtjad vahetavad omavahel
hinnateavet, jagavad territooriume või sõlmivad muid mitteametlikke kokkuleppeid;
- pakkumise kooskõlastamist on täheldatud järgmistes sektorites ja need on
asjakohased ka struktuurifondide puhul: asfaltkatte paigaldamine, hooneehitus,
süvendustööd, elektrienergiavarustus, katuste paigaldamine, jäätmete kõrvaldamine.</t>
  </si>
  <si>
    <t>Pettuse märgid:
- ebatavaline või üldine pakend: pakend, värvus või kujundus on tavapärasest
erinevad;
- eeldatava välimuse ja tegeliku välimuse vastuolu;
- tootekoodid erinevad avaldatud või kataloogis esitatud koodidest või
nummerdussüsteemist;
- keskmisest rohkem läbimata katseid või talitlushäireid, enneaegsed asendamised või
suured hooldus- või remondikulud;
- kvalifitseerimata või sertifitseerimata isiku allkirjastatud vastavussertifikaadid;
- prognoositud ja tegelike materjalikulude märkimisväärne erinevus;
- töövõtja on graafikust maas, kuid jõuab kiiresti järele;
- ebatavalised või kustunud seerianumbrid või seerianumbrid, mis ei ole kooskõlas
seadusliku tootja nummerdussüsteemiga;
- arvel või varade nimekirjas märgitud tootekogused või -kirjeldused ei vasta
ostutellimuse tingimustele.</t>
  </si>
  <si>
    <t>Pettuse märgid:
- vastuolud katse- ja kontrollitulemuste ning lepingunõuete ja -tingimuste vahel;
- katse- või kontrollidokumentide või sertifikaatide puudumine;
- madal kvaliteet, lepingu puudulik täitmine ja kaebuste suur arv;
- töövõtja kuludokumentidest ilmneb näiteks, et ta ei ostnud tööks vajalikke
materjale, et tal ei ole ja ta ei ole ka liisinud tööks vajalikke seadmeid või et tal ei
olnud kohapeal vajalikke töötajaid (NB! Selline ristkontroll võib osutuda väga
kasulikuks).</t>
  </si>
  <si>
    <t>Täiendav info lepingu muutmise ja lepingujärgse muudatuse kohta: kui lepingu muutmise võimalus (sh reservi kasutamise võimalus) on hanke alusdokumentides (nt esialgses lepingudraftis, mis on kõigile pakkujatele hankemenetluse ajal kättesaadav) koos üksikasjalike reeglitega* ette nähtud, ei ole selliste reeglikohaste muudatuste tegemisel tegemist lepingu muutmisega vaid lepingujärgsete muudatustega. Samas ei tohi üksikasjalikud reeglid muuta lepingu või raamlepingu üldist olemust.
* Selgitus: lepingu muutmise regulatsioon peab olema piisavalt selge, täpne ja ühemõtteline, et hoolikatele pakkujatele oleks tagatud võimalus saada tingimustest täpselt ja ühtemoodi aru. Lepinguid ja raamlepinguid võib ilma uut hankemenetlust korraldamata muuta, kui muudatused, sõltumata nende rahalisest väärtusest, olid esialgsetes hankedokumentides ette nähtud selgete, täpsete ja ühemõtteliste läbivaatamisklauslitega, mis võivad hõlmata hinna läbivaatamise klausleid või võimalusi. Sellistes klauslites märgitakse võimalike muudatuste või võimaluste ulatus ja olemus ning ka tingimused, mille korral neid võib kasutada. Nendega ei nähta ette muudatusi, millega muudetaks lepingu või raamlepingu üldist olemust. Lepingu muutmiseks ettenähtud regulatsioon peab olema piisavalt selge ja täpne, et lepingumuudatuse rakendamise käigus ei oleks pooltel vajalik pidada täiendavaid sisulisi läbirääkimisi ning et lepingu muutmine ei sõltuks üksnes poolte suvast. Ka ehituslepingute puhul peaksid olema minimaalselt muudatuse tingimused, millal võib reservi kasutada ning muudatuste olemus ja ulatus reguleeritud. Näiteks FIDIC kollase ja punase raamatu üldtingimustes sätestatud "ettenähtud summa" kui reservi regulatsioon ei ole piisava detailsusega.</t>
  </si>
  <si>
    <t>viide toimingu tööpaberile:</t>
  </si>
  <si>
    <t>Kas hankija on vältinud konkurentsi kahjustavat huvide konflikti? (vastamiseks võid kasutada kontroll-lehe lõpus olevat pettuse indikaatorite nimekirja)</t>
  </si>
  <si>
    <r>
      <t xml:space="preserve">Kas hankija on riigihanke alustamiseks registrile teate esitamisel märkinud, et riigihanke eeldatav maksumus on võrdne rahvusvahelise piirmääraga või ületab seda (kui asjakohane)? 
</t>
    </r>
    <r>
      <rPr>
        <i/>
        <sz val="8"/>
        <rFont val="Arial"/>
        <family val="2"/>
        <charset val="186"/>
      </rPr>
      <t>Vt kas hanketeates on ELT teate number ja avaldamise kuupäev.</t>
    </r>
  </si>
  <si>
    <r>
      <t xml:space="preserve">Riigihanke piirmäärad
</t>
    </r>
    <r>
      <rPr>
        <sz val="10"/>
        <color indexed="8"/>
        <rFont val="Arial"/>
        <family val="2"/>
        <charset val="186"/>
      </rPr>
      <t>Lisa auditi toimikusse HT ja ELT teate väljavõte</t>
    </r>
  </si>
  <si>
    <r>
      <t xml:space="preserve">Kas hankija on lähtunud (vt hankeplaan, projekti kavandatavad tegevused, hanked riigihangete registris vms) põhimõttest, et riigihanget ei või jaotada osadeks eesmärgiga eirata RHS-is riigihangete teostamiseks kehtestatud korda või nõudeid (RH tükeldamine), eriti kui hankelepingu esemeks on funktsionaalselt koos toimivad või sama eesmärgi saavutamiseks vajalikud asjad, teenused või ehitustööd? 
</t>
    </r>
    <r>
      <rPr>
        <i/>
        <sz val="8"/>
        <color indexed="8"/>
        <rFont val="Arial"/>
        <family val="2"/>
        <charset val="186"/>
      </rPr>
      <t xml:space="preserve">NB! Hankija võib jaotada riigihanke osadeks, kui see on objektiivsetel põhjustel õigustatud.  </t>
    </r>
  </si>
  <si>
    <t>Kui osadeks jaotatud riigihanke eeldatav maksumus jääb alla rahvusvahelise piirmäära ja hankija on kaldunud kõrvale § 28 lõikest 2 (ta on tükeldanud hanget), siis on hankija järginud põhimõtet, et nende hanke osade kogumaksumus ei ületa kokku 20% kogu riigihanke eeldatavast maksumusest? Sellisel juhul on RHSiga kooskõlas.</t>
  </si>
  <si>
    <t xml:space="preserve">Kui osadeks jaotatava riigihanke kõigi osade summeeritud eeldatav maksumus on võrdne rahvusvahelise piirmääraga või ületab seda, võib hankija kalduda kõrvale RHS § 28 lg 2 sätestatud nõuetest ja kohaldada osadeks jaotatava riigihanke mõne osa suhtes hankelepingute sõlmimisel vastava osa eeldatava maksumusega hankelepingu sõlmimise korda, eeldusel et nende osade kogumaksumus ei ületa 20 protsenti kogu riigihanke eeldatavast maksumusest ja iga sellise osa maksumus ilma käibemaksuta on:                                                                       
1) asjade või teenuste hankelepingute korral alla 80 000 euro; 
2) ehitustööde hankelepingute korral alla 1 miljoni euro. 
Kas hankija on järginud nimetatud nõuet? </t>
  </si>
  <si>
    <t> 3) alternatiivsete lahenduste ja nende esitamise nõuded, sealhulgas teave selle kohta, kas hankija lubab või nõuab alternatiivsete lahenduste esitamist üksnes lisaks kõigile hanke alusdokumentides sätestatud tingimustele vastavale lahendusele või eraldi;</t>
  </si>
  <si>
    <t> 5) kõik need asjaolud, mille kohta hankija soovib võistlevaid pakkumusi;</t>
  </si>
  <si>
    <t> 7) konkurentsipõhises läbirääkimistega hankemenetluses läbirääkimiste pidamise kord;</t>
  </si>
  <si>
    <t> 8) teave võistleva dialoogi või konkurentsipõhise läbirääkimistega hankemenetluse järjestikuste etappidena korraldamise kohta;</t>
  </si>
  <si>
    <t> 9) nõutud dokumentide ja andmete loetelu;</t>
  </si>
  <si>
    <t> 10) teave selle kohta, kas pakkumuse saab esitada üksnes pärast hankelepingu täitmise kohaga tutvumist või riigihanke alusdokumente selgitavate dokumentide kohapeal kontrollimist;</t>
  </si>
  <si>
    <t> 11) pakkumuse ja muude ettevõtja esitatavate dokumentide koostamise keel või keeled, kui hankija lubab pakkumusi esitada ka võõrkeeles;</t>
  </si>
  <si>
    <t> 12) pakkumuse hinna või kulu esitamise struktuur ja valuuta;</t>
  </si>
  <si>
    <t> 13) näidise esitamise tingimused ja kord, kui hankija nõuab näidise esitamist;</t>
  </si>
  <si>
    <t> 14) võistleva dialoogi korral teave pakkujatele antavate auhindade või makstavate osalustasude kohta, kui hankija on auhinna andmise või osalemistasu maksmise ette näinud;</t>
  </si>
  <si>
    <t> 16) pakkumuste esitamise tähtpäev ja avamise aeg;</t>
  </si>
  <si>
    <t> 17) pakkumuste jõusoleku minimaalne tähtaeg;</t>
  </si>
  <si>
    <t> 18) pakkumuse tagatise suurus ja realiseerimise tingimused, kui hankija nõuab pakkumuse tagatise esitamist;</t>
  </si>
  <si>
    <t> 19) kontaktandmed, kust on võimalik riigihanke alusdokumentide sisu kohta täiendavat teavet küsida;</t>
  </si>
  <si>
    <t> 20) kõikide pakkumuste tagasilükkamise alused, kui hankija soovib neid kehtestada.</t>
  </si>
  <si>
    <t>1) RHS §-des 87–89 sätestatule koostatud hankelepingu eseme tehniline kirjeldus, välja arvatud innovatsioonipartnerluse korral;</t>
  </si>
  <si>
    <t> 2) pakkumuste hindamise kriteeriumid RHSe §-des 85 ja 86 sätestatule;</t>
  </si>
  <si>
    <t> 4) kõik tulevase hankelepingu tingimused, mis võivad hõlmata majanduslikke, innovatsiooniga seotud, keskkonnaalaseid, sotsiaalseid või tööhõivealaseid kaalutlusi, välja arvatud RHS lõike 4 punktis 5 nimetatud asjaolud;</t>
  </si>
  <si>
    <t> 6) RHS §-s 122 nimetatud teave alltöövõtjate kohta;</t>
  </si>
  <si>
    <t> 15) teave RHS § 128 lõike 1 punktis 2 nimetatud auhinna või osalemistasu kohta;</t>
  </si>
  <si>
    <r>
      <t xml:space="preserve">Kas hankija on sätestanud riigihanke alusdokumentides hankelepingu esemega seotud (vt § 85 lg 2) ja reaalset konkurentsi tagavad pakkumuste hindamise kriteeriumid ja metoodika ning määranud igale kriteeriumile suhtelise osakaalu majandusliku soodsuse hindamiseks? 
Kui suhtelise osakaalu esitamine ei ole objektiivsetel põhjustel  võimalik, tuleks kriteeritumid reastade olulisuse järjekorras. 
</t>
    </r>
    <r>
      <rPr>
        <i/>
        <sz val="8"/>
        <rFont val="Arial"/>
        <family val="2"/>
        <charset val="186"/>
      </rPr>
      <t>NB! Eelkõige saavad sellisteks kriteeriumiteks olla kvalitatiivsed, keskkonnaalased või sotsiaalsed kriteeriumid vastavalt RHS § 85 lg 8, pakkumuse hind või kulu (sh lepingu täitmisel tekkivad kulud) ja olelusringi kulud vastavalt § 86.
NB! Oluline on eristada hindamiskriteeriumit pakkujale esitatavast kvalifitseerimise tingimusest (pakkumuse hindamiskriteeriumina ei tohi kasutada pakkujale kohalduvaid kvalifitseerimise tingimusi)
Näiteks: pakkumuse hindamiskriteeriumitena on kasutatud pakkuja kohta varasemaid kogemusi sarnaste lepingute osas ja referentse eelnevate lepingute hea täitmise kohta. EK hinnangul ei ole need seotud pakkumusega ega saa kasutada pakkumuse hindamiseks, vaid need on pakkuja hindamiseks, mistõttu saaks neid kasutada pakkuja valikukriteeriumitena.</t>
    </r>
  </si>
  <si>
    <r>
      <t xml:space="preserve">Kas hankija poolt nõutud hankepass sisaldab kõiki RHS § 104 lg 2 toodud kinnitusi ja hankija on teinud hankepassi alusel RHS § 104 lõikes 6 nimetatud kõrvaldamise, kvalifitseerimise või kvalifitseerimata jätmise otsuse? 
</t>
    </r>
    <r>
      <rPr>
        <i/>
        <sz val="8"/>
        <rFont val="Arial"/>
        <family val="2"/>
        <charset val="186"/>
      </rPr>
      <t>NB! RHS § 104 lg 3 - Riigihangetes, mille eeldatav maksumus on võrdne rahvusvahelise piirmääraga või ületab seda, esitatakse hankepass Euroopa Komisjoni kehtestatud standardvormil.</t>
    </r>
  </si>
  <si>
    <r>
      <t xml:space="preserve">Kas hankija on kontrollinud, et edukal pakkujal puuduvad RHS § 95 lg 4 nimetatud osas kõrvaldamise alused?
</t>
    </r>
    <r>
      <rPr>
        <i/>
        <sz val="8"/>
        <rFont val="Arial"/>
        <family val="2"/>
        <charset val="186"/>
      </rPr>
      <t xml:space="preserve">NB! Vastavad kinnitused on esitatud hankepassis. 
NB! Hankija peab alati olema suuteline oma otsust põhjendama ehk kui alus on selgelt kõrvaldamiseks olemas, peab hankija vaidluste esitamisel või järelevalve või muu kontrollimenetluse käigus olema valmis esitama põhjendused, miks ta otsustas isiku hankemenetlusest kõrvaldamata jätta.                     </t>
    </r>
  </si>
  <si>
    <t xml:space="preserve">Kas kvalifitseerimisnõuded ei ole põhjendamatult piiravad? 
(need peavad olema seatud nii, et ka välismaised pakkujad saavad riigihangetel osaleda jms). 
Näited: hankija on keelanud tugineda kolmanda osapoole näitajatele; juba pakkumise esitamise hetkeks on nõutud omada siduvaid lepinguid teenuse osutamiseks; esitanud loetelu seadmetest, millega pakkuja peab hankelepingut täitma (piisava veendumuse pakkuja võimekuse osas saab täidetud hankelepingutest, mitte konkreetsetest kasutatavatest seadmetest), kohustus omada Eestis üksust või esindajat; kohustus omada Eestis või mõnes piirkonnas kogemust; </t>
  </si>
  <si>
    <r>
      <t xml:space="preserve">Kas hankija on hinnanud vastavaks tunnistatud pakkumusi vastavalt riigihanke alusdokumentides nimetatud pakkumuste hindamise kriteeriumidele antud suhteliselt osakaalule? 
</t>
    </r>
    <r>
      <rPr>
        <i/>
        <sz val="8"/>
        <rFont val="Arial"/>
        <family val="2"/>
        <charset val="186"/>
      </rPr>
      <t>NB! Osadeks jaotatud riigihankes tuleb hinnata pakkumusi ja tunnistada pakkumused edukaks osade kaupa.</t>
    </r>
  </si>
  <si>
    <t>RHS § 117 lg 1 ja 2</t>
  </si>
  <si>
    <t>Kui hankija on hankelepingut muutnud, siis kas hankelepingu muudatus vastab vähemalt ühele RHS § 123 lg 1 punktides 1-7 toodud tingimusele (sellisel juhul on muutmine õiguspärane)?                                                                          
NB! Viidata konkreetsele RHS § 123 lõige 1 punktile - need on toodud allpool. 
Lepingus ettenähtud reservi ei saa lugeda lepingu algse maksumuse osaks. Üldjuhul lugeda tellija reservi kasutamine RHS § 123 lg 1 p 1 kohaseks muudatuseks juhul kui ei muudeta lepingu üldist olemust (sh, koos lisatöödega ei muutu hankelepingu liik, vt täiendavaid selgitusi riigihanke seletuskirjast).
Tuvastades, et kavandatav muudatus mõjutab hankelepingu üldist olemust, tuleb hankijal läbi viia uus hange, st olemasoleva hankelepingu muutmine ei ole lubatud.</t>
  </si>
  <si>
    <r>
      <rPr>
        <b/>
        <sz val="8"/>
        <rFont val="Arial"/>
        <family val="2"/>
        <charset val="186"/>
      </rPr>
      <t>§ 123 lõige 1 p 4:</t>
    </r>
    <r>
      <rPr>
        <sz val="8"/>
        <rFont val="Arial"/>
        <family val="2"/>
        <charset val="186"/>
      </rPr>
      <t xml:space="preserve"> muudatuse põhjustavad </t>
    </r>
    <r>
      <rPr>
        <b/>
        <sz val="8"/>
        <rFont val="Arial"/>
        <family val="2"/>
        <charset val="186"/>
      </rPr>
      <t>hoolsale hankijale ettenägematud asjaolud</t>
    </r>
    <r>
      <rPr>
        <sz val="8"/>
        <rFont val="Arial"/>
        <family val="2"/>
        <charset val="186"/>
      </rPr>
      <t>, kusjuures hankelepingu üldist olemust ei muudeta ja ühegi muudatuse väärtus ei ületa 50 protsenti hankelepingu algsest maksumusest;
Ettenägematute asjaolude olemust hinnata VÄGA konservatiivselt -&gt; Mõiste "ettenägematud asjaolud" tõlgendamisel tuleb arvestada, kas hoolas hankija oleks pidanud seda ette nägema (nt kui on kehtestatud uued nõuded, mis tulenevad uute ELi või siseriiklike õigusaktide või tehniliste tingimuste vastuvõtmisest, mida ei oleks saanud ette näha hoolimata ajakohastest ja piisavatest tehnilistest uuringutest/ekpertiisidest/juurdlustest (sh geoloogilised uuringud). Hanke/ pakkumuse / projekti ebapiisava ettevalmistamisega põhjustatud täiendavaid ehitustöid / teenuseid / tarneid ei saa pidada "ettenägematuteks asjaoludeks". Vt juhtumeid T-540/10, T-235/11 (commentis on toodud mõned põhipunktid).</t>
    </r>
  </si>
  <si>
    <r>
      <rPr>
        <b/>
        <sz val="8"/>
        <rFont val="Arial"/>
        <family val="2"/>
        <charset val="186"/>
      </rPr>
      <t>§ 123 lõige 1 p 2:</t>
    </r>
    <r>
      <rPr>
        <sz val="8"/>
        <rFont val="Arial"/>
        <family val="2"/>
        <charset val="186"/>
      </rPr>
      <t xml:space="preserve"> muudatuse väärtusest sõltumata ei muudeta hankelepingu üldist olemust ja muudatuse ulatus, sisu ja kohaldamistingimused, näiteks hinna läbivaatamise kohta, olid riigihanke </t>
    </r>
    <r>
      <rPr>
        <b/>
        <sz val="8"/>
        <rFont val="Arial"/>
        <family val="2"/>
        <charset val="186"/>
      </rPr>
      <t>alusdokumentides selgelt, täpselt ja ühemõtteliselt ette nähtud</t>
    </r>
    <r>
      <rPr>
        <sz val="8"/>
        <rFont val="Arial"/>
        <family val="2"/>
        <charset val="186"/>
      </rPr>
      <t xml:space="preserve">;
</t>
    </r>
    <r>
      <rPr>
        <i/>
        <sz val="8"/>
        <rFont val="Arial"/>
        <family val="2"/>
        <charset val="186"/>
      </rPr>
      <t xml:space="preserve">Näiteks võib selline muudatus olla kokku lepitud hankelepingus, mis sõlmitakse ühikuhindade alusel ning hankelepingu lõplik maksumus oleneb tellitavate ühikute arvust. Sellisel juhul on sisuliselt tegemist hankelepingu enda tingimuste täitmisega, kusjuures tingimuste täitmine võib nö varieeruda vastavalt hankija vajadustele. </t>
    </r>
  </si>
  <si>
    <r>
      <rPr>
        <b/>
        <sz val="8"/>
        <rFont val="Arial"/>
        <family val="2"/>
        <charset val="186"/>
      </rPr>
      <t>§ 123 lõige 1 p 3:</t>
    </r>
    <r>
      <rPr>
        <sz val="8"/>
        <rFont val="Arial"/>
        <family val="2"/>
        <charset val="186"/>
      </rPr>
      <t xml:space="preserve"> samalt pakkujalt ostetakse täiendavaid asju, teenuseid või ehitustöid, mille järele on hankijal tekkinud vajadus ja mida riigihanke alusdokumendid ei sisaldanud, juhul kui pakkuja vahetamine põhjustaks hankijale </t>
    </r>
    <r>
      <rPr>
        <b/>
        <sz val="8"/>
        <rFont val="Arial"/>
        <family val="2"/>
        <charset val="186"/>
      </rPr>
      <t>olulist ebamugavust</t>
    </r>
    <r>
      <rPr>
        <sz val="8"/>
        <rFont val="Arial"/>
        <family val="2"/>
        <charset val="186"/>
      </rPr>
      <t xml:space="preserve"> (hinnata juhtumispõhiselt) või </t>
    </r>
    <r>
      <rPr>
        <b/>
        <sz val="8"/>
        <rFont val="Arial"/>
        <family val="2"/>
        <charset val="186"/>
      </rPr>
      <t xml:space="preserve">märkimisväärseid lisakulusid </t>
    </r>
    <r>
      <rPr>
        <sz val="8"/>
        <rFont val="Arial"/>
        <family val="2"/>
        <charset val="186"/>
      </rPr>
      <t xml:space="preserve">ega oleks majanduslikel või tehnilistel põhjustel võimalik tulenevalt asjade, teenuste või rajatiste asendatavuse või koostoimimise vajadusest, kusjuures ühegi muudatuse väärtus ei ületa 50 protsenti hankelepingu algsest maksumusest;
</t>
    </r>
    <r>
      <rPr>
        <i/>
        <sz val="8"/>
        <rFont val="Arial"/>
        <family val="2"/>
        <charset val="186"/>
      </rPr>
      <t>märkimisväärsete lisakulude näitena tarkvara ümbervahetamise puhul võiks tuua vajadust uuesti koolitada kogu hankija personali.</t>
    </r>
  </si>
  <si>
    <t xml:space="preserve">Kas muudatuse olulisuse hindamisel on lähtutud RHS § 123 lõikest 2?
Muudatus on oluline, kui sellega muudetakse hankelepingu üldist olemust märkimisväärselt, eeskätt juhtudel, kui:
 1) muudatusega lisatakse tingimus, mis laiendanuks võimalike riigihankes osalejate või vastavaks tunnistamisele kuuluvate pakkumuste hulka, kui riigihanke alusdokumendid oleks sellist tingimust sisaldanud;
 2) muudatus tingib hankelepingust tuleneva lepinguliste kohustuste vahekorra muutumise pakkuja kasuks hankelepingus sätestamata viisil;
 3) muudatus laiendab oluliselt hankelepinguga määratud hankelepingu eseme ulatust;
 4) pakkuja asendatakse uue pakkujaga muul kui RHS § 123 lg 1 p 5 või 6 nimetatud juhul (vt eespoolt).                                                                   </t>
  </si>
  <si>
    <t>Kas hankija on juhul, kui taotleja on kõrvaldatud RHS § 95 lg 1 punkti 5 või lg 4 punkti 2 või punktide 4-12 alusel  (need on kõik seadusest tulenevad erinevad kõrvaldamise alused), tõendanud kõrvaldamise otsuses kõrvaldamise aluste olemasolu?
RHS § 96 lõikes 2 nimetamata kõrvaldamise aluseid võib hankija kohaldada, kui ta suudab mis tahes viisil tõendada pakkuja või taotleja kõrvaldamise aluste olemasolu.</t>
  </si>
  <si>
    <t>Kui hankes, mille eeldatav maksumus on võrdne rahvusvahelise piirmääraga, või ületab seda, esineb pakkujal vähemalt üks § 95 lg 1 p 1-3 ja 5 ning lg 4 p 2-11 nimetatud alustest, siis kas pakkuja on koos pakkumusega esitanud tõendid selle kohta, et ta on võtnud meetmeid oma usaldusväärsuse taastamiseks ning hankija on hinnanud esitatud tõendid piisavaks pakkuja usaldusväärsuse tõendamiseks?
(on toimunud pakkuja heastamine)</t>
  </si>
  <si>
    <r>
      <t xml:space="preserve">Kas hankija on sõlminud hankelepingu vähemalt peale </t>
    </r>
    <r>
      <rPr>
        <b/>
        <sz val="8"/>
        <color indexed="8"/>
        <rFont val="Arial"/>
        <family val="2"/>
        <charset val="186"/>
      </rPr>
      <t>14 päeva</t>
    </r>
    <r>
      <rPr>
        <sz val="8"/>
        <color indexed="8"/>
        <rFont val="Arial"/>
        <family val="2"/>
        <charset val="186"/>
      </rPr>
      <t xml:space="preserve"> möödumist RHS § 104 lg 8 nimetatud eduka pakkuja kõrvaldamata jätmise ja kvalifitseerimise otsuse kohta teate edastamisest arvates kui riigihanke eeldatav maksumus on võrdne või ületab rahvusvahelist piirmäära, vähemalt peale </t>
    </r>
    <r>
      <rPr>
        <b/>
        <sz val="8"/>
        <color indexed="8"/>
        <rFont val="Arial"/>
        <family val="2"/>
        <charset val="186"/>
      </rPr>
      <t xml:space="preserve">10 päeva </t>
    </r>
    <r>
      <rPr>
        <sz val="8"/>
        <color indexed="8"/>
        <rFont val="Arial"/>
        <family val="2"/>
        <charset val="186"/>
      </rPr>
      <t xml:space="preserve">möödumist RHS § 104 lg 8 nimetatud eduka pakkuja kõrvaldamata jätmise ja kvalifitseerimise otsuse kohta teate edastamisest arvates kui riigihanke eeldatav maksumus on väiksem kui rahvusvaheline piirmäär?                                            
</t>
    </r>
    <r>
      <rPr>
        <i/>
        <sz val="8"/>
        <color indexed="8"/>
        <rFont val="Arial"/>
        <family val="2"/>
        <charset val="186"/>
      </rPr>
      <t>NB! Välja arvatud juhul, kui hankemenetluses esitas pakkumuse ainult üks pakkuja.
NB! Enne nimetatud tähtaja möödumist sõlmitud hankeleping on tühine.</t>
    </r>
  </si>
  <si>
    <r>
      <t xml:space="preserve">Kas hankija on riigihanke alustamiseks registrile teate esitamisel märkinud, et riigihanke eeldatav maksumus on võrdne rahvusvahelise piirmääraga või ületab seda? </t>
    </r>
    <r>
      <rPr>
        <i/>
        <sz val="8"/>
        <rFont val="Arial"/>
        <family val="2"/>
        <charset val="186"/>
      </rPr>
      <t xml:space="preserve">Vt kas hanketeates on ELT teate number ja avaldamise kuupäev. 
</t>
    </r>
    <r>
      <rPr>
        <sz val="8"/>
        <rFont val="Arial"/>
        <family val="2"/>
        <charset val="186"/>
      </rPr>
      <t>Kas riigihanke tegelik maksumus vastab valitud menetlusliigile?</t>
    </r>
  </si>
  <si>
    <r>
      <t xml:space="preserve">Kas hankija on kontrollinud kõigi tähtajaks hankemenetluse osalemise taotluse esitanud taotlejate suhtes  kõrvaldamise aluste puudumist ja kvalifikatsiooni vastavalt käesolevas seaduses ning hanketeates sätestatule? 
</t>
    </r>
    <r>
      <rPr>
        <i/>
        <sz val="8"/>
        <rFont val="Arial"/>
        <family val="2"/>
        <charset val="186"/>
      </rPr>
      <t>NB! Hankija ei nõua taotlejalt hankepassis esitatud kinnitustele vastavaid dokumente, kui vastavad andmed on talle andmekogus tasuta kättesaadavad või on tal need dokumendid või andmed olemas ja need on jätkuvalt asjakohased (RHS § 104 lg 11). 
NB! Vt ka RHS § 95 lg 3 .
NB! RHS § 95 lg 1 p 1-3 kohaldatakse, kuni isiku karistusandmed ei ole karistusregistrist kustutatud või karistus on tema elu- või asukohariigi õigusaktide kohaselt kehtiv, kuid mitte pärast viie aasta möödumist süüdimõistva otsuse jõustumisest, arvestades riigihanke algamise aega. 
NB! kõrvaldamise aluste kontrollimiseks dokumentide nõudmisel taotlejatelt tuleb juhinduda RHS § 96 lg 2 ja 3.</t>
    </r>
  </si>
  <si>
    <r>
      <t xml:space="preserve">Kas kvalifitseerimise tingimused vastavad hankelepingu eseme olemusele, kogusele ja otstarbele ning on hankelepingu eseme suhtes proportsionaalsed? 
</t>
    </r>
    <r>
      <rPr>
        <i/>
        <sz val="8"/>
        <color indexed="8"/>
        <rFont val="Arial"/>
        <family val="2"/>
        <charset val="186"/>
      </rPr>
      <t xml:space="preserve">NB! Vt ka § 100 lg 3 sätestatud tingimus netokäibe osas.
</t>
    </r>
  </si>
  <si>
    <r>
      <t xml:space="preserve">Kui hankija on kehtestanud taotlejatele hanketeates kvalifitseerimise tingimused tehnilise ja kutsealase pädevuse kohta, siis kas taotleja vastab kehtestatud nõuetele? 
</t>
    </r>
    <r>
      <rPr>
        <i/>
        <sz val="8"/>
        <color indexed="8"/>
        <rFont val="Arial"/>
        <family val="2"/>
        <charset val="186"/>
      </rPr>
      <t>NB! Spetsialisti kogemust kvalifitseerimise tingimusena küsida ei saa (vt VaKo 10.11.2017 otsus nr 165-17/190749 p 13.
Kas seatud tingimused ei ole diskrimineerivad? näited: Nt FIDIC lepingute kogemuse nõudmine; eelnevalt SF-ist rahastatud projektides osalemine; töökogemuse nõudmine 15a vastaval erialal, samal ajal kui õigusakt kehtestab nõudeks 5a; viited nõuetele, mis tulenevad Eesti siseriiklikest õigusaktidest (ilma samaväärsust lisamata);</t>
    </r>
  </si>
  <si>
    <r>
      <t xml:space="preserve">Kas hankija on hinnanud vastavaks tunnistatud pakkumusi vastavalt riigihanke alusdokumentides nimetatud pakkumuste hindamise kriteeriumitele antud suhtelisele osakaalule? 
</t>
    </r>
    <r>
      <rPr>
        <i/>
        <sz val="8"/>
        <rFont val="Arial"/>
        <family val="2"/>
        <charset val="186"/>
      </rPr>
      <t>NB! Osadeks jaotatud riigihankes tuleb hinnata pakkumusi ja tunnistada pakkumused edukaks osade kaupa.</t>
    </r>
  </si>
  <si>
    <r>
      <t xml:space="preserve">Kas hankija on lähtunud (vt hankeplaan, projekti kavandatavad tegevused, hanked riigihangete registris vms) põhimõttest, et riigihanget ei või jaotada osadeks eesmärgiga eirata RHS-is riigihangete teostamiseks kehtestatud korda või nõudeid (RH tükeldamine), eriti kui hankelepingu esemeks on funktsionaalselt koos toimivad või sama eesmärgi saavutamiseks vajalikud asjad, teenused või ehitustööd? 
NB! Hankija võib jaotada riigihanke osadeks, kui see on objektiivsetel põhjustel õigustatud.  </t>
    </r>
    <r>
      <rPr>
        <i/>
        <sz val="8"/>
        <color indexed="8"/>
        <rFont val="Arial"/>
        <family val="2"/>
        <charset val="186"/>
      </rPr>
      <t xml:space="preserve">
NB! Vt ka RHS § 28 lõigetes 3 ja 4 sätestatud tingimused.</t>
    </r>
  </si>
  <si>
    <t xml:space="preserve">Kui osadeks jaotatava riigihanke kõigi osade summeeritud eeldatav maksumus on võrdne rahvusvahelise piirmääraga või ületab seda, võib hankija kalduda kõrvale RHS § 28 lg 2 sätestatud nõuetest ja kohaldada osadeks jaotatava riigihanke mõne osa suhtes hankelepingute sõlmimisel vastava osa eeldatava maksumusega hankelepingu sõlmimise korda, eeldusel et nende osade kogumaksumus ei ületa 20 protsenti kogu riigihanke eeldatavast maksumusest ja iga sellise osa maksumus ilma käibemaksuta on: 
1) asjade või teenuste hankelepingute korral alla 80 000 euro; 
2) ehitustööde hankelepingute korral alla 1 miljoni euro. 
Kas hankija on järginud nimetatud nõuet? </t>
  </si>
  <si>
    <t xml:space="preserve">Kas juhul, kui hankija nägi ette kvalifitseerimise tingimused, on need üheselt mõistetavad, asjakohased, vastavad hankelepingu eseme olemusele, kogusele ja otstarbele, on proportsionaalsed ja mittediskrimineerivad? </t>
  </si>
  <si>
    <r>
      <t xml:space="preserve">Kas tehnilise kirjelduse koostamisel on lähtutud põhimõttest, et ei nimetata kindlat ostuallikat, protsessi, kaubamärki, patenti, tüüpi, päritolu ega tootmisviisi, mis võiks anda mõnele pakkujale või tootele eeliseid teiste ees või nende osaluse välistada? 
</t>
    </r>
    <r>
      <rPr>
        <i/>
        <sz val="8"/>
        <rFont val="Arial"/>
        <family val="2"/>
        <charset val="186"/>
      </rPr>
      <t>NB! Keeld ei kehti juhul, kui see on hankelepingu esemest tulenevalt vältimatult vajalik põhjusel, et tehnilise kirjelduse koostamine RHS § 88 lõigetes 1 ja 2 sätestatud alustel ei võimalda hankelepingu eset piisavalt täpselt ja mõistetavalt kirjeldada. 
Kas sellisele viitele on lisatud märge "või sellega samaväärne"?</t>
    </r>
  </si>
  <si>
    <r>
      <t xml:space="preserve">Kas juhul, kui  hankija tegi tehnilises kirjelduses viite mõnele RHS § 88 lõikes 2 nimetatud alusele (sealhulgas mõnele </t>
    </r>
    <r>
      <rPr>
        <b/>
        <sz val="8"/>
        <rFont val="Arial"/>
        <family val="2"/>
        <charset val="186"/>
      </rPr>
      <t>standardile</t>
    </r>
    <r>
      <rPr>
        <sz val="8"/>
        <rFont val="Arial"/>
        <family val="2"/>
        <charset val="186"/>
      </rPr>
      <t>) kui pakkumuse tehnilisele kirjeldusele vastavuse kriteeriumile, on iga viidet täiendatud märkega «või sellega samaväärne»? 
Tehnilises kirjelduses viidatud standard peab olema täiendatud märkega „või sellega samaväärne“.</t>
    </r>
  </si>
  <si>
    <r>
      <t xml:space="preserve">RHS § 88 lg </t>
    </r>
    <r>
      <rPr>
        <i/>
        <sz val="8"/>
        <color indexed="60"/>
        <rFont val="Arial"/>
        <family val="2"/>
        <charset val="186"/>
      </rPr>
      <t xml:space="preserve">2, 3 </t>
    </r>
  </si>
  <si>
    <r>
      <t xml:space="preserve">Kas tehniline kirjeldus tagab kõigile ettevõtjatele võrdsed tingimused pakkumuse esitamiseks ja ei tekita objektiivselt põhjendamatuid takistusi riigihangete avamisel konkurentsile? 
</t>
    </r>
    <r>
      <rPr>
        <i/>
        <sz val="8"/>
        <rFont val="Arial"/>
        <family val="2"/>
        <charset val="186"/>
      </rPr>
      <t>NB! Märgiste puhul vt RHS § 89.
Märgis on dokument, sertifikaat või tõend selle kohta, et asjad, teenused, ehitustööd, protsessid või menetlused vastavad esitatud nõuetele.</t>
    </r>
  </si>
  <si>
    <t>Kui TATis on nõutud RHS § 3 järgimist, siis kas erandi alusel hankes on seda tehtud?</t>
  </si>
  <si>
    <t>RHS § 123</t>
  </si>
  <si>
    <t>INFO</t>
  </si>
  <si>
    <t>TOIMING</t>
  </si>
  <si>
    <t>PETTUS?!</t>
  </si>
  <si>
    <r>
      <t xml:space="preserve">Kas tehnilise kirjelduse koostamisel on lähtutud põhimõttest, et ei nimetata kindlat ostuallikat, protsessi, kaubamärki, patenti, tüüpi, päritolu ega tootmisviisi, mis võiks anda mõnele pakkujale või tootele eeliseid teiste ees või nende osaluse välistada? 
</t>
    </r>
    <r>
      <rPr>
        <i/>
        <sz val="8"/>
        <rFont val="Arial"/>
        <family val="2"/>
        <charset val="186"/>
      </rPr>
      <t>NB! Keeld ei kehti juhul, kui see on hankelepingu esemest tulenevalt vältimatult vajalik põhjusel, et tehnilise kirjelduse koostamine RHS § 88 lõigetes 1 ja 2 sätestatud alustel ei võimalda hankelepingu eset piisavalt täpselt ja mõistetavalt kirjeldada. 
Kas sellisele viitele on lisatud märge "või sellega samaväärne"?
(viide võib olla lisatud kas konkreetse nimetuse juurde või sisaldub üldine kogu hankedokumentatsioonile kohalduv viide mõnes hankedokumendis)</t>
    </r>
  </si>
  <si>
    <r>
      <t xml:space="preserve">Kas juhul, kui  hankija tegi tehnilises kirjelduses viite mõnele RHS § 88 lõikes 2 nimetatud alusele (sealhulgas mõnele </t>
    </r>
    <r>
      <rPr>
        <b/>
        <sz val="8"/>
        <rFont val="Arial"/>
        <family val="2"/>
        <charset val="186"/>
      </rPr>
      <t>standardile</t>
    </r>
    <r>
      <rPr>
        <sz val="8"/>
        <rFont val="Arial"/>
        <family val="2"/>
        <charset val="186"/>
      </rPr>
      <t>) kui pakkumuse tehnilisele kirjeldusele vastavuse kriteeriumile, on iga viidet täiendatud märkega «või sellega samaväärne»? 
Tehnilises kirjelduses viidatud standard peab olema täiendatud märkega „või sellega samaväärne“.
(viide võib olla lisatud kas konkreetse nimetuse/standardi juurde või sisaldub üldine kogu hankedokumentatsioonile kohalduv viide mõnes hankedokumendis)</t>
    </r>
  </si>
  <si>
    <r>
      <t>Kas riigihanke alusdokumentides sisaldub vähemalt RHS § 77 lg 4 nimetatud teave kui asjakohane teave ei ole nimetatud hanketeates (</t>
    </r>
    <r>
      <rPr>
        <b/>
        <sz val="8"/>
        <color indexed="8"/>
        <rFont val="Arial"/>
        <family val="2"/>
        <charset val="186"/>
      </rPr>
      <t>täida küsimustik loetelu kohta allpool</t>
    </r>
    <r>
      <rPr>
        <sz val="8"/>
        <color indexed="8"/>
        <rFont val="Arial"/>
        <family val="2"/>
        <charset val="186"/>
      </rPr>
      <t xml:space="preserve">)?
</t>
    </r>
    <r>
      <rPr>
        <i/>
        <sz val="8"/>
        <color indexed="8"/>
        <rFont val="Arial"/>
        <family val="2"/>
        <charset val="186"/>
      </rPr>
      <t>NB! Kui tegemist pole e-menetlusega, siis sisaldavad riigihanke alusdokumendid lisaks ka RHS § 77 lg 8 nimetatud teavet (pakkumuse struktuur, märgistamine, esitamise koht).</t>
    </r>
  </si>
  <si>
    <r>
      <t xml:space="preserve">Kas hankelepingut on muudetud (k.a kas hankelepingus ettenähtud reservi on kasutatud - juhul kui reservi kasutamine ei ole detailselt kirjeldatud)?
</t>
    </r>
    <r>
      <rPr>
        <b/>
        <sz val="8"/>
        <color indexed="8"/>
        <rFont val="Arial"/>
        <family val="2"/>
        <charset val="186"/>
      </rPr>
      <t>Kui jah, siis ava ja täida küsimuse all olevad alaküsimused (a - j) ja info vajaliku auditi toimingu kohta!</t>
    </r>
  </si>
  <si>
    <t>b</t>
  </si>
  <si>
    <t>c</t>
  </si>
  <si>
    <t>g</t>
  </si>
  <si>
    <t>h</t>
  </si>
  <si>
    <t>j</t>
  </si>
  <si>
    <t xml:space="preserve">a </t>
  </si>
  <si>
    <t>d</t>
  </si>
  <si>
    <t>e</t>
  </si>
  <si>
    <t>f</t>
  </si>
  <si>
    <t xml:space="preserve">i </t>
  </si>
  <si>
    <r>
      <t xml:space="preserve">Kas riigihanke alusdokumentides sisaldub vähemalt RHS § 77 lg 4 nimetatud teave, kui asjakohane teave ei ole nimetatud hanketeates? 
</t>
    </r>
    <r>
      <rPr>
        <i/>
        <sz val="8"/>
        <color indexed="8"/>
        <rFont val="Arial"/>
        <family val="2"/>
        <charset val="186"/>
      </rPr>
      <t>NB! Kui tegemist pole e-menetlusega, siis sisaldavad riigihanke alusdokumendid lisaks ka RHS § 77 lg 8 nimetatud teavet?
vt loetelu allpool</t>
    </r>
  </si>
  <si>
    <t>Kontrollitav riigihange (hankija, RH number, nimetus, kasutatud hankemenetlusliik, hanke võitja ja lepingu esialgne maksumus)</t>
  </si>
  <si>
    <r>
      <rPr>
        <b/>
        <sz val="10"/>
        <rFont val="Arial"/>
        <family val="2"/>
        <charset val="186"/>
      </rPr>
      <t>KOKKUVÕTE/JÄRELDUS:</t>
    </r>
    <r>
      <rPr>
        <sz val="10"/>
        <rFont val="Arial"/>
        <family val="2"/>
        <charset val="186"/>
      </rPr>
      <t xml:space="preserve"> (muuhulgas kinnita, et hankija on kasutanud õiget hankemenetlusliiki, hange on läbi viidud seadusega kooskõlas, kõiki pakkujaid on koheldud mittediskrimineerivalt, hankelepingu muutmine on toimunud kooskõlas seadusega)</t>
    </r>
  </si>
  <si>
    <t>JÄRELDUS</t>
  </si>
  <si>
    <t>TAT, RHS § 3</t>
  </si>
  <si>
    <t>Kas hankija on taganud, et pakkumuse hindamise kriteeriumid on piisavalt detailselt sisustatud, mis võimaldaks pakkujate esitatud infot kontrollida ja hinnata kui hästi on pakkujad pakkumuse hindamise kriteeriumitele vastanud?</t>
  </si>
  <si>
    <t>Kas võitnud pakkumust ei ole hindamise ajal seadusevastaselt muudetud? (näiteks peale hankija poolt lisainformatsiooni ja/või selgituste küsimist)</t>
  </si>
  <si>
    <t>Kui pakkumuse hindamiskriteeriumina on kasutatud olelusringi kulusid, siis kas hankija on seda tehes järginud RHS § 86 nõudeid?</t>
  </si>
  <si>
    <t>RHS § 86</t>
  </si>
  <si>
    <t xml:space="preserve"> </t>
  </si>
  <si>
    <r>
      <t xml:space="preserve">Kui hankelepingu esemeks on  osaliselt sotsiaal- ja eriteenus ning osaliselt muud teenused või asjad, on lähtutud </t>
    </r>
    <r>
      <rPr>
        <u/>
        <sz val="8"/>
        <color indexed="8"/>
        <rFont val="Arial"/>
        <family val="2"/>
        <charset val="186"/>
      </rPr>
      <t>peamisest</t>
    </r>
    <r>
      <rPr>
        <sz val="8"/>
        <color indexed="8"/>
        <rFont val="Arial"/>
        <family val="2"/>
        <charset val="186"/>
      </rPr>
      <t xml:space="preserve"> hankelepingu eseme eeldatavast maksumusest  (hankelepingu peamine ese määratakse asja või teenuse eeldatava maksumuse järgi)?</t>
    </r>
  </si>
  <si>
    <r>
      <t xml:space="preserve">Kas juriidiline isik, kellel hankija on lubanud sotsiaal- ja eriteenuste erimenetluses osaleda, vastab üheaegselt kõikidele järgmistele tingimustele:
 1) tema põhikirjaline eesmärk on osutada RHS § 127 lõikes 1 loetletud CPV-koodidele vastavaid avalikke teenuseid, tagades teenuste osutamisel avalikust huvist lähtumise;
 2) kasum reinvesteeritakse tema eesmärgi täitmiseks või jaotatakse töötajate osalemisega seotud kaalutlustel;
 3) tema juhtimisstruktuur või omandisuhted põhinevad töötajate osalemise põhimõttel või nõuavad töötajate, kasutajate või sidusrühmade aktiivset osalemist.
(RHS §127 lg 2)
</t>
    </r>
    <r>
      <rPr>
        <i/>
        <sz val="8"/>
        <color indexed="8"/>
        <rFont val="Arial"/>
        <family val="2"/>
        <charset val="186"/>
      </rPr>
      <t>NB! Kui sotsiaal- ja eriteenuste erimenetluses esitab pakkumuse ettevõtja, kes ei vasta RHS § 127 lõikes 2 sätestatud tingimustele, jätab hankija sellise pakkuja esitatud pakkumuse läbi vaatamata.</t>
    </r>
  </si>
  <si>
    <t>Kui sotsiaal- ja eriteenuste hankelepingu maksumus on võrdne rahvusvahelise piirmääraga või ületab seda, võib hankija lubada juriidilisel isikul, kes vastab käesoleva paragrahvi lõikes 2 sätestatud tingimustele, osaleda sotsiaal- ja eriteenuste erimenetluses üksnes juhul, kui hankija ei ole temaga sama hankelepingu objekti kohta sõlminud hankelepingut viimase kolme aasta jooksul erimenetluse alustamise päevast arvates?
NB! Kui sotsiaal- ja eriteenuste erimenetluses esitab pakkumuse ettevõtja, kes ei vasta käesoleva paragrahvi kohaldatavuse korral lõikes 3 sätestatud tingimustele, jätab hankija sellise pakkuja esitatud pakkumuse läbi vaatamata.</t>
  </si>
  <si>
    <t>Kas kvalifitseerimise tingimused, mille järgi reaalselt kvalifitseerimist teostati olid täpselt samad võrreldes hanketeates seatud tingimustega?
Kontrolli, ega kvalifitseerimise tingimusei ei ole peale pakkumuste avamist muudetud, põhjustades sellest tulenevalt ebakorrektse pakkujate kvalifitseerimise.</t>
  </si>
  <si>
    <t xml:space="preserve">Kui hankija on nõudnud, et esitatud pakkumusi tuleks täpsustada ja optimeerida, siis kas oli tagatud, et sellised täpsustused ja optimeerimised ning täiendav info ei muutnud olulisi hanke ega pakkumuse aspekte, millel võiks olla konkurentsi kahjustav või diskrimineeriv efekt. </t>
  </si>
  <si>
    <r>
      <t xml:space="preserve">Kas kvalifitseerimisnõuded ei ole põhjendamatult piiravad? 
(need peavad olema seatud nii, et ka välismaised pakkujad saavad riigihangetel osaleda jms). 
</t>
    </r>
    <r>
      <rPr>
        <b/>
        <sz val="8"/>
        <color indexed="8"/>
        <rFont val="Arial"/>
        <family val="2"/>
        <charset val="186"/>
      </rPr>
      <t>Näited:</t>
    </r>
    <r>
      <rPr>
        <sz val="8"/>
        <color indexed="8"/>
        <rFont val="Arial"/>
        <family val="2"/>
        <charset val="186"/>
      </rPr>
      <t xml:space="preserve"> hankija on keelanud tugineda kolmanda osapoole näitajatele; juba pakkumise esitamise hetkeks on nõutud omada siduvaid lepinguid teenuse osutamiseks; esitanud loetelu seadmetest, millega pakkuja peab hankelepingut täitma (piisava veendumuse pakkuja võimekuse osas saab täidetud hankelepingutest, mitte konkreetsetest kasutatavatest seadmetest), kohustus omada Eestis üksust või esindajat; kohustus omada Eestis või mõnes piirkonnas kogemust; </t>
    </r>
  </si>
  <si>
    <r>
      <t>Kui hankija on kehtestanud hanketeates pakkujatele/</t>
    </r>
    <r>
      <rPr>
        <sz val="8"/>
        <color indexed="10"/>
        <rFont val="Arial"/>
        <family val="2"/>
        <charset val="186"/>
      </rPr>
      <t>taotlejatele</t>
    </r>
    <r>
      <rPr>
        <sz val="8"/>
        <color indexed="8"/>
        <rFont val="Arial"/>
        <family val="2"/>
        <charset val="186"/>
      </rPr>
      <t xml:space="preserve"> teenuste hankelepingu puhul erinõuded, millele nad peavad vastama või kutseala- või äriregistri registreeringud või tegevusload, mida nad peavad omama, siis kas hankija on kontrollinud, et pakkuja/</t>
    </r>
    <r>
      <rPr>
        <sz val="8"/>
        <color indexed="10"/>
        <rFont val="Arial"/>
        <family val="2"/>
        <charset val="186"/>
      </rPr>
      <t>taotleja</t>
    </r>
    <r>
      <rPr>
        <sz val="8"/>
        <color indexed="8"/>
        <rFont val="Arial"/>
        <family val="2"/>
        <charset val="186"/>
      </rPr>
      <t xml:space="preserve"> vastab kehtestatud nõuetele? 
</t>
    </r>
    <r>
      <rPr>
        <i/>
        <sz val="8"/>
        <color indexed="8"/>
        <rFont val="Arial"/>
        <family val="2"/>
        <charset val="186"/>
      </rPr>
      <t>NB! Ehitustööde hankelepingute puhul on võimalik RHS § 99 alusel küsida kas äriregistrisse kandmist või kutseala registrisse kuulumist, ainult teenuste hankelepingu puhul on võimalik küsida muudes õigusaktides ette nähtud erinõuete täitmist. Ehitustööde puhul MTR registreering siia alla ei kuulu (ei vasta kutseala registri tingimustele RHS § 99 lg 1 tähenduses), mistõttu MTR-i kandmise nõue tuleb kehtestada riigihanke alusdokumentides (nt tehnilises kirjelduses või hankelepingu täitmise tingimusena) ja selle olemasolu kontrollitakse pakkumuste vastavuse hindamisel.</t>
    </r>
  </si>
  <si>
    <r>
      <t xml:space="preserve">Kas hankija on kontrollinud, et </t>
    </r>
    <r>
      <rPr>
        <b/>
        <sz val="8"/>
        <color indexed="10"/>
        <rFont val="Arial"/>
        <family val="2"/>
        <charset val="186"/>
      </rPr>
      <t>edukal pakkujal</t>
    </r>
    <r>
      <rPr>
        <sz val="8"/>
        <rFont val="Arial"/>
        <family val="2"/>
        <charset val="186"/>
      </rPr>
      <t xml:space="preserve"> puuduvad RHS § 95 lg 4 nimetatud osas kõrvaldamise alused? 
</t>
    </r>
    <r>
      <rPr>
        <i/>
        <sz val="8"/>
        <rFont val="Arial"/>
        <family val="2"/>
        <charset val="186"/>
      </rPr>
      <t xml:space="preserve">NB! Vastavad kinnitused on esitatud hankepassis.    
 NB! Hankija peab alati olema suuteline oma otsust põhjendama ehk kui alus on selgelt kõrvaldamiseks olemas, peab hankija vaidluste esitamisel või järelevalve või muu kontrollimenetluse käigus olema valmis esitama põhjendused, miks ta otsustas isiku hankemenetlusest kõrvaldamata jätta.  </t>
    </r>
    <r>
      <rPr>
        <sz val="8"/>
        <rFont val="Arial"/>
        <family val="2"/>
        <charset val="186"/>
      </rPr>
      <t xml:space="preserve">   </t>
    </r>
  </si>
  <si>
    <t xml:space="preserve">Kas hankija on hinnanud vastavaks tunnistatud pakkumusi vastavalt riigihanke alusdokumentides nimetatud pakkumuste hindamise kriteeriumidele antud suhtelisele osakaalule? </t>
  </si>
  <si>
    <r>
      <t xml:space="preserve">Kas sotsiaal- ja eriteenuste riigihanke alustamisel on riigihangete registris avaldatud hanketeade või eelteate? 
</t>
    </r>
    <r>
      <rPr>
        <i/>
        <sz val="8"/>
        <color indexed="8"/>
        <rFont val="Arial"/>
        <family val="2"/>
        <charset val="186"/>
      </rPr>
      <t xml:space="preserve">NB! Kas hanketeates on märge, et hange on rahastatud struktuuritoetustest ja/või EÜ vahenditest? 
NB! Juhul kui hankija on esitanud erimenetluse alustamiseks </t>
    </r>
    <r>
      <rPr>
        <i/>
        <u/>
        <sz val="8"/>
        <color indexed="8"/>
        <rFont val="Arial"/>
        <family val="2"/>
        <charset val="186"/>
      </rPr>
      <t>eelteate</t>
    </r>
    <r>
      <rPr>
        <i/>
        <sz val="8"/>
        <color indexed="8"/>
        <rFont val="Arial"/>
        <family val="2"/>
        <charset val="186"/>
      </rPr>
      <t>, siis on ettevõtjad esitanud määratud tähtajaks ja vormis huvi kinnitamise teate ning seejärel on hankija saatnud pakkumuse esitamise ettepaneku üheaegselt kõikidele teate esitanud ettevõtjatele.</t>
    </r>
  </si>
  <si>
    <r>
      <t xml:space="preserve">Kui hankija on korraldanud konkurentsipõhise läbirääkimistega hankemenetluse, siis kas on täidetud vähemalt üks alljärgnevatest eeldustest: 
1) riigihanke eeldatav maksumus on rahvusvahelisest piirmäärast väiksem; 
2) kõik avatud või piiratud hankemenetluse käigus esitatud pakkumused olid vastuvõetamatud (vt allolevat kommentaari vastuvõetamatuse kohta); 
3) hankija ei ole objektiivselt võimeline kindlaks määrama oma vajadusi rahuldavaid tehnilisi lahendusi vastavalt RHS  § 87 ja 88 sätestatule; 
4) hankelepingu esemeks olevate asjade, teenuste või ehitustööde olemus, nendega seotud õiguslikud või rahalised asjaolud või riskid ei võimalda kindlaks määrata hankelepingu tingimusi piisava täpsusega, et sõlmida hankeleping avatud või piiratud hankemenetluse tulemusena; 
5) hankelepingu ese hõlmab projekteerimisteenuse tellimist või innovaatilise lahenduse väljatöötamist; 
6) hankija vajadusi ei saa rahuldada turul olemasolevate lahenduste kohandamisega. 
</t>
    </r>
    <r>
      <rPr>
        <i/>
        <sz val="8"/>
        <color indexed="8"/>
        <rFont val="Arial"/>
        <family val="2"/>
        <charset val="186"/>
      </rPr>
      <t xml:space="preserve">NB! Vastuvõetamatu pakkumus RHS § 48 lg 3 p 2 tähenduses on sisustatud RHS § 48 lõikes 4.    </t>
    </r>
  </si>
  <si>
    <r>
      <t>Kas hankemenetluses osalemise taotluste esitamise tähtaeg riigihanke piirmääraga võrdse või sellest suurema eeldatava maksumusega,</t>
    </r>
    <r>
      <rPr>
        <sz val="8"/>
        <color indexed="10"/>
        <rFont val="Arial"/>
        <family val="2"/>
        <charset val="186"/>
      </rPr>
      <t xml:space="preserve"> kuid on väiksem rahvusvahelisest piirmäärast,</t>
    </r>
    <r>
      <rPr>
        <sz val="8"/>
        <color indexed="8"/>
        <rFont val="Arial"/>
        <family val="2"/>
        <charset val="186"/>
      </rPr>
      <t xml:space="preserve"> riigihanke puhul on vähemalt 15 päeva hanketeate registris avaldamisest arvates? 
</t>
    </r>
    <r>
      <rPr>
        <i/>
        <sz val="8"/>
        <color indexed="8"/>
        <rFont val="Arial"/>
        <family val="2"/>
        <charset val="186"/>
      </rPr>
      <t>NB! Tähtaega võib lühendada RHS § 94 lg 4 sätestatud juhtudel.</t>
    </r>
  </si>
  <si>
    <t>RHS § 3 p 2 ja 3</t>
  </si>
  <si>
    <r>
      <t xml:space="preserve">Kui hankelepingu eeldatav maksumus on </t>
    </r>
    <r>
      <rPr>
        <u/>
        <sz val="8"/>
        <color indexed="8"/>
        <rFont val="Arial"/>
        <family val="2"/>
        <charset val="186"/>
      </rPr>
      <t>võrdne rahvusvahelise piirmääraga</t>
    </r>
    <r>
      <rPr>
        <sz val="8"/>
        <color indexed="8"/>
        <rFont val="Arial"/>
        <family val="2"/>
        <charset val="186"/>
      </rPr>
      <t xml:space="preserve"> või ületab seda, siis kas pakkumuste esitamise tähtaeg on:
1) asjade ja teenuste hankelepingute puhul vähemalt 30 päeva, kui kogu teabevahetus on elektrooniline; 
2) asjade ja teenuste hankelepingute puhul vähemalt 35 päeva, kui kogu teabevahetus ei ole elektrooniline; 
3) ehitustööde hankelepingu puhul vähemalt 45 päeva? 
</t>
    </r>
    <r>
      <rPr>
        <i/>
        <sz val="8"/>
        <color indexed="8"/>
        <rFont val="Arial"/>
        <family val="2"/>
        <charset val="186"/>
      </rPr>
      <t>NB! Kui ei ole, siis kas hankija on lühendanud pakkumuste esitamise tähtaegu vastavalt RHS § 93 lõikele 2?</t>
    </r>
  </si>
  <si>
    <r>
      <t xml:space="preserve">Kui hankelepingu eeldatav maksumus on </t>
    </r>
    <r>
      <rPr>
        <u/>
        <sz val="8"/>
        <color indexed="8"/>
        <rFont val="Arial"/>
        <family val="2"/>
        <charset val="186"/>
      </rPr>
      <t>võrdne riigihanke piirmääraga või ületab seda, kuid on väiksem rahvusvahelisest piirmäärast</t>
    </r>
    <r>
      <rPr>
        <sz val="8"/>
        <color indexed="8"/>
        <rFont val="Arial"/>
        <family val="2"/>
        <charset val="186"/>
      </rPr>
      <t xml:space="preserve">, siis kas pakkumuste esitamise tähtaeg on: 
1) asjade ja teenuste hankelepingute puhul vähemalt 15 päeva, kui kogu teabevahetus on elektrooniline; 
2) asjade ja teenuste hankelepingute puhul vähemalt 20 päeva, kui kogu teabevahetus ei ole elektrooniline; 
3) ehitustööde hankelepingu puhul vähemalt 25 päeva? 
</t>
    </r>
    <r>
      <rPr>
        <i/>
        <sz val="8"/>
        <color indexed="8"/>
        <rFont val="Arial"/>
        <family val="2"/>
        <charset val="186"/>
      </rPr>
      <t>NB! Kui ei ole, siis kas hankija on lühendanud pakkumuste esitamise tähtaegu vastavalt RHS § 93 lõikele 2?</t>
    </r>
    <r>
      <rPr>
        <sz val="8"/>
        <color indexed="8"/>
        <rFont val="Arial"/>
        <family val="2"/>
        <charset val="186"/>
      </rPr>
      <t xml:space="preserve">
  </t>
    </r>
  </si>
  <si>
    <r>
      <t>Kvalifikatsiooni kontrollimine (</t>
    </r>
    <r>
      <rPr>
        <b/>
        <i/>
        <u/>
        <sz val="10"/>
        <color indexed="8"/>
        <rFont val="Arial"/>
        <family val="2"/>
        <charset val="186"/>
      </rPr>
      <t>täita üksnes siis</t>
    </r>
    <r>
      <rPr>
        <b/>
        <i/>
        <sz val="10"/>
        <color indexed="8"/>
        <rFont val="Arial"/>
        <family val="2"/>
        <charset val="186"/>
      </rPr>
      <t>, kui hankija on kvalifitseerimistingimused seadnud, vastav kohustus RHSi alusel puudub)</t>
    </r>
  </si>
  <si>
    <t>RHS § 83 lg 1, 5, 7</t>
  </si>
  <si>
    <t>Kas hankija on taganud, et pakkumuse hindamise kriteeriumid on piisavalt detailselt sisustatud, mis võimaldaks pakkujate esitatud infot kontrollida ja hinnata pakkujate vastavust pakkumuse hindamise kriteeriumitele?</t>
  </si>
  <si>
    <t>RHS § 3, Direktiivi 2014/24/EU artikkel 18(1) ja 56(1) ja Direktiivi 2014/25/EU artikkel 36(1) ja 76(1)</t>
  </si>
  <si>
    <t>RHS § 117 ja 118, kohtulahend C-532/06, C-6/15</t>
  </si>
  <si>
    <t xml:space="preserve">RHS § 3, RHS § 114 lg 2, kohtulahend C-324/14, C-21/03, C-34/03 </t>
  </si>
  <si>
    <t xml:space="preserve">RHS § 3, § 114 lg 2, kohtulahend C-324/14, C-21/03, C-34/03 </t>
  </si>
  <si>
    <t xml:space="preserve"> RHS § 3, § 114 lg 2, kohtulahend C-324/14, C-21/03, C-34/03</t>
  </si>
  <si>
    <t>Hanke eesmärk</t>
  </si>
  <si>
    <t>Auditi ulatuses olevad hankega seotud kulud</t>
  </si>
  <si>
    <t>NB! Juhul kui hankija on piiranud ühe pakkuja sõlmitavate lepingute arvu (vt RHS § 27 lg 3 ja 4), peab ta märkima hanketeates või muus riigihanke alusdokumendis ühe pakkujaga sõlmitavate hankelepingute maksimaalse arvu ja objektiivsed alused.          
Kui hankija on piiranud ühe pakkujaga sõlmitavate hankelepingute arvu, märkides hanketeates või riigihanke alusdokumendis ühe pakkujaga sõlmitavate hankelepingute maksimaalse arvu, siis kas hankija on näinud ette objektiivsed ja mittediskrimineerivad alused, mis määravad kindlaks, milliste osade kohta ühe pakkujaga hankeleping sõlmitakse?</t>
  </si>
  <si>
    <r>
      <t xml:space="preserve">Kas hankija on sellise riigihanke, mille maksumus on võrdne riigihanke piirmääraga või ületab seda, </t>
    </r>
    <r>
      <rPr>
        <b/>
        <sz val="8"/>
        <color indexed="8"/>
        <rFont val="Arial"/>
        <family val="2"/>
        <charset val="186"/>
      </rPr>
      <t>jaotanud osadeks või</t>
    </r>
    <r>
      <rPr>
        <sz val="8"/>
        <color indexed="8"/>
        <rFont val="Arial"/>
        <family val="2"/>
        <charset val="186"/>
      </rPr>
      <t xml:space="preserve"> 
kui sellist riigihanget ei ole osadeks jaotatud, kas hankija on </t>
    </r>
    <r>
      <rPr>
        <b/>
        <sz val="8"/>
        <color indexed="8"/>
        <rFont val="Arial"/>
        <family val="2"/>
        <charset val="186"/>
      </rPr>
      <t xml:space="preserve">põhjendanud </t>
    </r>
    <r>
      <rPr>
        <sz val="8"/>
        <color indexed="8"/>
        <rFont val="Arial"/>
        <family val="2"/>
        <charset val="186"/>
      </rPr>
      <t xml:space="preserve">riigihanke alusdokumentides, miks ta otsustas riigihanget ühe menetluse raames </t>
    </r>
    <r>
      <rPr>
        <b/>
        <sz val="8"/>
        <color indexed="8"/>
        <rFont val="Arial"/>
        <family val="2"/>
        <charset val="186"/>
      </rPr>
      <t>osadeks mitte jagada</t>
    </r>
    <r>
      <rPr>
        <sz val="8"/>
        <color indexed="8"/>
        <rFont val="Arial"/>
        <family val="2"/>
        <charset val="186"/>
      </rPr>
      <t xml:space="preserve">? 
(osadeks jaotamise eesmärk on VKE-de osalemise hõlbustamine; põhjendus peab olema sisuline; vaidlustada seda ei saa, hankija kaalutlusõigus)
</t>
    </r>
    <r>
      <rPr>
        <i/>
        <sz val="8"/>
        <color indexed="8"/>
        <rFont val="Arial"/>
        <family val="2"/>
        <charset val="186"/>
      </rPr>
      <t/>
    </r>
  </si>
  <si>
    <t>RHS § 27 lg 3 ja 4</t>
  </si>
  <si>
    <r>
      <t xml:space="preserve">Kas hankija poolt nõutud hankepass sisaldab kõiki RHS § 104 lg 2 toodud kinnitusi ja hankija on teinud hankepassi alusel RHS § 104 lõikes 6 nimetatud kõrvaldamise, kvalifitseerimise või kvalifitseerimata jätmise otsuse? 
</t>
    </r>
    <r>
      <rPr>
        <i/>
        <sz val="8"/>
        <rFont val="Arial"/>
        <family val="2"/>
        <charset val="186"/>
      </rPr>
      <t>NB! RHS § 104 lg 3 - Riigihangetes, mille eeldatav maksumus on võrdne rahvusvahelise piirmääraga või ületab seda, esitatakse hankepass Euroopa Komisjoni kehtestatud standardvormil.
Hankelepingute puhul, mille eeldatav maksumus on väiksem kui rahvusvaheline piirmäär, võivad hankijad nõuda kas standardvormis hankepassi esitamist või esitada riigihanke alusdokumentide koosseisus pakkujatele täitmiseks ja esitamiseks hankija enda koostatud kinnitusvormi, mis peab sisaldama kogu RHS § 104 lõikes 2 sätestatud teavet.</t>
    </r>
  </si>
  <si>
    <t xml:space="preserve">Kui hankija on piiranud teise isiku vahenditele tuginemist, siis kas ta on selle nõude eistanud korrektselt?
NB! Hankija ei saa esitada nõuet selliselt, et mingis suuruses (protsentuaalselt) peaks pakkuja töid ise tegema, vaid tuleb ära näidata konkreetsed tööd, mille tegemist isiklikult pakkujalt nõutakse. </t>
  </si>
  <si>
    <t xml:space="preserve">Kui taotleja  tõendab enda vastavust majanduslikule ja finantsseisundile esitatud nõuetele teiste ettevõtjate vahendite alusel, siis kas taotleja on esitanud hankepassi ka selle isiku kohta, kelle vahenditele ta tugineb?
Kontrollida eduka pakkuja osas (eraldi sheedil).
</t>
  </si>
  <si>
    <r>
      <t xml:space="preserve">Kui taotleja on tuginenud majanduslikule ja finantsseisundile ja/või tehnilise ja kutsealase pädevusele esitatud nõuetele </t>
    </r>
    <r>
      <rPr>
        <u/>
        <sz val="8"/>
        <color indexed="8"/>
        <rFont val="Arial"/>
        <family val="2"/>
        <charset val="186"/>
      </rPr>
      <t>teiste ettevõtjate vahendite alusel,</t>
    </r>
    <r>
      <rPr>
        <sz val="8"/>
        <color indexed="8"/>
        <rFont val="Arial"/>
        <family val="2"/>
        <charset val="186"/>
      </rPr>
      <t xml:space="preserve"> siis kas hankija on kontrollinud ka nende ettevõtjate osas kõrvaldamise aluste puudumist vastavalt RHS § 95 lg 1 ning seda kas nad vastavad esitatud kvalifitseerimise tingimustele, mille osas on taotleja nende näitajatele tuginenud ning taotleja on mittevastava ettevõtja hankija nõudel asendanud?
Kontrollida eduka pakkuja osas (eraldi sheedil).</t>
    </r>
  </si>
  <si>
    <t>Kas hankija on taganud kõikide dialoogis osalevate taotlejate võrdse kohtlemise dialoogi ajal?
RHS §65: Hankija tagab kõikide dialoogis osalevate taotlejate võrdse kohtlemise dialoogi ajal. Hankija ei või avaldada teavet diskrimineerival viisil ega avaldada dialoogi käigus taotleja pakutud lahendusi ega muud konfidentsiaalset teavet teistele dialoogis osalevatele taotlejatele ega kolmandatele isikutele ilma taotleja nõusolekuta.</t>
  </si>
  <si>
    <t>Enne raamlepingu kontroll-lehe täitmist tuleks täita selle hankemenetlusliigi kontroll-leht, mida kasutati raamlepingu partneri(te) leidmiseks.</t>
  </si>
  <si>
    <r>
      <t>RHS § 30 lg</t>
    </r>
    <r>
      <rPr>
        <i/>
        <sz val="8"/>
        <rFont val="Arial"/>
        <family val="2"/>
        <charset val="186"/>
      </rPr>
      <t xml:space="preserve"> 8</t>
    </r>
  </si>
  <si>
    <t>RHS § 30 lg 6, 7</t>
  </si>
  <si>
    <t>RHS § 30 lg 3 ja 4</t>
  </si>
  <si>
    <t>RHS § 123 lg 2</t>
  </si>
  <si>
    <t>Kas hankija on esitanud riigihangete registrile 30 päeva jooksul pärast hankemenetluse lõppemist hankelepingu sõlmimise teate, mis sisaldab
 1) hankelepingu tegelik maksumus;
 2) hankelepingus tehtud muudatused, mille kohta hankelepingu muutmise teadet ei esitatud;
 3) ettevõtjapoolsed hankelepingu rikkumised, mille tulemusena on kohaldatud käesoleva seaduse § 95 lõike 4 punktis 8 nimetatud õiguskaitsevahendit, ning teave selle kohta, kas hankija nõue on vaidlustatud.?</t>
  </si>
  <si>
    <t>Article 30 of Directive 2014/24/EU
RHS § 3</t>
  </si>
  <si>
    <t>Kontroll-leht "Väljakuulutamiseta läbirääkimistega hankemenetlus"</t>
  </si>
  <si>
    <t>RHS § 72 lg 1 kohaselt teeb hankija ühele või mitmele ettevõtjale, kelle majanduslik ja finantsseisund ning tehniline ja kutsealane pädevus on vastavad hankelepingu nõuetekohaseks täitmiseks, ettepaneku pidada läbirääkimisi hankelepingu sõlmimiseks, kui esineb mõni RHS § 49  ja § 50 sätestatud alus. Hankija võib korraldada lihtemenetluse  või sotsiaal- ja eriteenuste erimenetluse väljakuulutamiseta läbirääkimistega hankementlusena vastavalt   RHS § 125 lg 3 ja 126 lg 6 alusel.</t>
  </si>
  <si>
    <r>
      <t xml:space="preserve">Väljakuulutamiseta läbirääkimistega hankemenetluse korraldamise alused </t>
    </r>
    <r>
      <rPr>
        <b/>
        <i/>
        <u/>
        <sz val="10"/>
        <rFont val="Arial"/>
        <family val="2"/>
        <charset val="186"/>
      </rPr>
      <t/>
    </r>
  </si>
  <si>
    <r>
      <t xml:space="preserve">Kas väljakuulutamiseta läbirääkimistega hankemenetluse korraldamiseks esineb mõni RHS § 49 või § 50 toodud alus? 
</t>
    </r>
    <r>
      <rPr>
        <i/>
        <sz val="8"/>
        <rFont val="Arial"/>
        <family val="2"/>
        <charset val="186"/>
      </rPr>
      <t xml:space="preserve">NB! RHS § 49 lg 2 sisustab mittevastava pakkumuse mõiste. 
</t>
    </r>
    <r>
      <rPr>
        <b/>
        <sz val="8"/>
        <rFont val="Arial"/>
        <family val="2"/>
        <charset val="186"/>
      </rPr>
      <t xml:space="preserve">Toiming: märkida kommentaaridesse konkreetne RHS § 49 või § 50 esinev alus ning põhjendus, kuidas nõutud eeldused täidetud on. </t>
    </r>
  </si>
  <si>
    <t>RHS § 49; § 50; § 125 lg 3 ja § 126 lg 6</t>
  </si>
  <si>
    <r>
      <t xml:space="preserve">NB! Kui menetlusliigi valiku alus on </t>
    </r>
    <r>
      <rPr>
        <b/>
        <sz val="8"/>
        <rFont val="Arial"/>
        <family val="2"/>
        <charset val="186"/>
      </rPr>
      <t>RHS § 49 lg 1 p 1</t>
    </r>
    <r>
      <rPr>
        <sz val="8"/>
        <rFont val="Arial"/>
        <family val="2"/>
        <charset val="186"/>
      </rPr>
      <t>, siis kontrolli:
- esialgne hange üle ja kinnita, et tõesti ei olnud ühtegi sobivat pakkumust (ja et esialgse hanke tinigmused ei olnud põhjendamatult piiravad vms);
- et riigihanke esialgseid tingimusi käesoleva hanke läbiviimisel oluliselt ei muudetud.</t>
    </r>
  </si>
  <si>
    <r>
      <t xml:space="preserve">kui </t>
    </r>
    <r>
      <rPr>
        <b/>
        <sz val="8"/>
        <rFont val="Arial"/>
        <family val="2"/>
        <charset val="186"/>
      </rPr>
      <t>esitati pakkumused esialgse hankega</t>
    </r>
    <r>
      <rPr>
        <sz val="8"/>
        <rFont val="Arial"/>
        <family val="2"/>
        <charset val="186"/>
      </rPr>
      <t xml:space="preserve">, siis pakkumuste mittevastavuse, taotlejate  kõrvaldamise või kvalif tingimustele mittevastavuse osas hinnangu andmiseks peaks täitma täiendava tööpaberi vms, mis tagaks, et seda kontrolliti. </t>
    </r>
  </si>
  <si>
    <r>
      <t xml:space="preserve">NB! Kui menetlusliigi valiku alus on </t>
    </r>
    <r>
      <rPr>
        <b/>
        <sz val="8"/>
        <rFont val="Arial"/>
        <family val="2"/>
        <charset val="186"/>
      </rPr>
      <t>RHS § 49 lg 1 p 2</t>
    </r>
    <r>
      <rPr>
        <sz val="8"/>
        <rFont val="Arial"/>
        <family val="2"/>
        <charset val="186"/>
      </rPr>
      <t>, siis kontrolli/kinnita, et turul ei ole mõistlikku alternatiivi või asendust hangitavale teenusele/asjale ja et pakkujate puudumise põhjuseks ei ole kunstlik hanke tingimuste kitsendamine.</t>
    </r>
  </si>
  <si>
    <r>
      <t xml:space="preserve">NB! Kui menetlusliigi valiku alus on </t>
    </r>
    <r>
      <rPr>
        <b/>
        <sz val="8"/>
        <rFont val="Arial"/>
        <family val="2"/>
        <charset val="186"/>
      </rPr>
      <t>RHS § 49 lg 1 p 3</t>
    </r>
    <r>
      <rPr>
        <sz val="8"/>
        <rFont val="Arial"/>
        <family val="2"/>
        <charset val="186"/>
      </rPr>
      <t>, siis kinnita, et hankelpingu kiire sõlmimise vajalikkust ei suutnud hankija kuidagi ette näha ja et hankelepingut ei oleks saanud sõlmida avatud/piiratud hanke tähtaegasid järgides.</t>
    </r>
  </si>
  <si>
    <r>
      <t>NB! Kui menetlusliigi valiku alus on RHS</t>
    </r>
    <r>
      <rPr>
        <b/>
        <sz val="8"/>
        <rFont val="Arial"/>
        <family val="2"/>
        <charset val="186"/>
      </rPr>
      <t xml:space="preserve"> § 49 lg 5</t>
    </r>
    <r>
      <rPr>
        <sz val="8"/>
        <rFont val="Arial"/>
        <family val="2"/>
        <charset val="186"/>
      </rPr>
      <t xml:space="preserve"> (samalt pakkujalt kuni 3 a varem sõlmitud hankelepingu alusel tellitud samalaadsete tööde või teenuste kordamine), siis kontrolli: 
- kas tööd või teenused olid kooskõlas esialgse projektiga ja
- kas esialgses hanketeates on teavitatud sellise hankelepingu tingimustest ja sõmimise võimalusest ja
- kas esialgse hankemenetluse valikul võeti arvesse kogu teenuste/tööde mahu eeldatav maksumus ja
- kas V-ta LR-ga menetlus viidi läbi kolme aasta jooksul peale esialgse lepingu sõlmimist?</t>
    </r>
  </si>
  <si>
    <r>
      <t xml:space="preserve">NB! Kui menetlusliigi valiku alus on </t>
    </r>
    <r>
      <rPr>
        <b/>
        <sz val="8"/>
        <rFont val="Arial"/>
        <family val="2"/>
        <charset val="186"/>
      </rPr>
      <t>RHS § 49 lg 6</t>
    </r>
    <r>
      <rPr>
        <sz val="8"/>
        <rFont val="Arial"/>
        <family val="2"/>
        <charset val="186"/>
      </rPr>
      <t xml:space="preserve"> (ideekonkursi võitjaga sõlmitav leping) siis kontrolli üle ka ideekonkursi korraldamine ja vaata, kas selline tingimus oli sätestatud ideekonkursi kutses. (kui hankeleping sõlmitakse ühega ideekonkursi võitjatest, tuleb läbirääkimisi pidada kõigi võitjatega).</t>
    </r>
  </si>
  <si>
    <t>Kas tehnilise kirjelduse koostamisel on arvesse võetud puuetega inimeste võimalikke kasutusvajadusi seoses hankelepingu esemega või on tehniline kirjeldus koostatud nii, et kõigil oleks võimalik hankelepingu eset kasutada? (kui see on tehniliselt võimalik ja asjakohane)</t>
  </si>
  <si>
    <t>RHS§ 88 lg 8</t>
  </si>
  <si>
    <t>Riigihanke alusdokumentide muutmine (juhul kui hankija on riigihanke alusdokumendid koostanud)</t>
  </si>
  <si>
    <t>Kui hankija on pöördunud hankemenetluses rohkem kui ühe ettevõtja poole, kas hankija on järginud riigihanke alusdokumentide muutmisel RHS § 81 lg 6</t>
  </si>
  <si>
    <t>Eduka pakkuja hankemenetlusest kõrvaldamise aluste kontrollimine</t>
  </si>
  <si>
    <t xml:space="preserve"> Eduka pakkuja kvalifikatsiooni kontrollimine</t>
  </si>
  <si>
    <t>RHS § 72 lg 4</t>
  </si>
  <si>
    <t>Pakkumuse esitamine, hindamine ja läbirääkimised riigihankest huvitatud ettevõtjatega, edukaks tunnistamine</t>
  </si>
  <si>
    <t>RHS § 72 lg 2; § 113 lg 1</t>
  </si>
  <si>
    <t>RHS § 72 lg 6</t>
  </si>
  <si>
    <t>RHS § 72 lg 5   § 114 lg 2</t>
  </si>
  <si>
    <t>Kas pakkumuse edukaks tunnistamise kohta on hankija teinud sellekohase põhjendatud kirjaliku otsuse?</t>
  </si>
  <si>
    <t>Kas hankija on lähtunud põhjendamatult madala maksumusega pakkumuse väljaselgitamisel RHS § 115?</t>
  </si>
  <si>
    <t xml:space="preserve">RHS § 115 </t>
  </si>
  <si>
    <t>RHS § 47 lg 1, 4</t>
  </si>
  <si>
    <t>Sõlmitud hankelepingu kontroll</t>
  </si>
  <si>
    <t xml:space="preserve">Kas hankija on esitanud riigihangete registrile 30 päeva jooksul pärast hankemenetluse lõppemist hankelepingu sõlmimise teate? </t>
  </si>
  <si>
    <t xml:space="preserve">RHS § 83 lg 1 </t>
  </si>
  <si>
    <r>
      <t xml:space="preserve">Kas hankija on lähtunud (vt hankeplaan, projekti kavandatavad tegevused, hanked riigihangete registris vms) põhimõttest, et riigihanget ei või jaotada osadeks eesmärgiga eirata RHS-is riigihangete teostamiseks kehtestatud korda või nõudeid (RH tükeldamine), eriti kui hankelepingu esemeks on funktsionaalselt koos toimivad või sama eesmärgi saavutamiseks vajalikud asjad, teenused või ehitustööd? 
</t>
    </r>
    <r>
      <rPr>
        <i/>
        <sz val="8"/>
        <color indexed="8"/>
        <rFont val="Arial"/>
        <family val="2"/>
        <charset val="186"/>
      </rPr>
      <t xml:space="preserve">NB! Hankija võib jaotada riigihanke osadeks, kui see on objektiivsetel põhjustel õigustatud.  </t>
    </r>
  </si>
  <si>
    <r>
      <t>RHS § 81 lg 6</t>
    </r>
    <r>
      <rPr>
        <i/>
        <sz val="8"/>
        <color indexed="10"/>
        <rFont val="Arial"/>
        <family val="2"/>
        <charset val="186"/>
      </rPr>
      <t xml:space="preserve"> </t>
    </r>
  </si>
  <si>
    <r>
      <t xml:space="preserve">Kas hankelepingut on muudetud (k.a kas hankelepingus ettenähtud reservi on kasutatud - juhul kui reservi kasutamine ei ole detailselt kirjeldatud)?
</t>
    </r>
    <r>
      <rPr>
        <b/>
        <sz val="8"/>
        <color indexed="8"/>
        <rFont val="Arial"/>
        <family val="2"/>
        <charset val="186"/>
      </rPr>
      <t>Kui jah, siis ava ja täida küsimuse all olevad alaküsimused (a - j) ja info vajaliku auditi toimingu kohta!</t>
    </r>
  </si>
  <si>
    <r>
      <rPr>
        <b/>
        <sz val="8"/>
        <color indexed="8"/>
        <rFont val="Arial"/>
        <family val="2"/>
        <charset val="186"/>
      </rPr>
      <t xml:space="preserve">§ 123 lõige 1 p 1: </t>
    </r>
    <r>
      <rPr>
        <sz val="8"/>
        <color indexed="8"/>
        <rFont val="Arial"/>
        <family val="2"/>
        <charset val="186"/>
      </rPr>
      <t xml:space="preserve">hankelepingu üldist olemust, näiteks hankelepingu eset, ei muudeta ja muudatuse väärtus ei ületa käesoleva seaduse § 14 lõikes 3 või 4 sätestatud piirmäära (s.o rahvusvahelist piirmäära) ning </t>
    </r>
    <r>
      <rPr>
        <b/>
        <sz val="8"/>
        <color indexed="8"/>
        <rFont val="Arial"/>
        <family val="2"/>
        <charset val="186"/>
      </rPr>
      <t>muudatuste väärtus kokku ei ületa 10% asjade või teenuste või 15 % ehitustööde hankelepingu algsest maksumusest</t>
    </r>
    <r>
      <rPr>
        <sz val="8"/>
        <color indexed="8"/>
        <rFont val="Arial"/>
        <family val="2"/>
        <charset val="186"/>
      </rPr>
      <t xml:space="preserve"> või 10% kontsessioonilepingu algsest maksumusest;
</t>
    </r>
  </si>
  <si>
    <r>
      <rPr>
        <b/>
        <sz val="8"/>
        <color indexed="8"/>
        <rFont val="Arial"/>
        <family val="2"/>
        <charset val="186"/>
      </rPr>
      <t>§ 123 lõige 1 p 5</t>
    </r>
    <r>
      <rPr>
        <sz val="8"/>
        <color indexed="8"/>
        <rFont val="Arial"/>
        <family val="2"/>
        <charset val="186"/>
      </rPr>
      <t>: pakkuja asendatakse uue riigihanke alusdokumentides sätestatud kvalifitseerimise tingimusi täitva pakkujaga, kui sellist muudatustingimust sisaldasid riigihanke alusdokumendid;</t>
    </r>
  </si>
  <si>
    <r>
      <rPr>
        <b/>
        <sz val="8"/>
        <color indexed="8"/>
        <rFont val="Arial"/>
        <family val="2"/>
        <charset val="186"/>
      </rPr>
      <t>§ 123 lõige 1 p 6:</t>
    </r>
    <r>
      <rPr>
        <sz val="8"/>
        <color indexed="8"/>
        <rFont val="Arial"/>
        <family val="2"/>
        <charset val="186"/>
      </rPr>
      <t xml:space="preserve"> pakkuja asendatakse osaliselt või täielikult uue riigihanke alusdokumentides sätestatud kvalifitseerimise tingimusi täitva pakkujaga ettevõtja restruktureerimise, sealhulgas ülevõtmise, ühinemise, võõrandamise või maksejõuetuse tõttu, eeldusel et pakkuja asendamisega ei kaasne hankelepingu muid olulisi muudatusi;</t>
    </r>
  </si>
  <si>
    <r>
      <rPr>
        <b/>
        <sz val="8"/>
        <color indexed="8"/>
        <rFont val="Arial"/>
        <family val="2"/>
        <charset val="186"/>
      </rPr>
      <t>§ 123 lõige 1 p 7:</t>
    </r>
    <r>
      <rPr>
        <sz val="8"/>
        <color indexed="8"/>
        <rFont val="Arial"/>
        <family val="2"/>
        <charset val="186"/>
      </rPr>
      <t xml:space="preserve"> muudatuse väärtusest sõltumata </t>
    </r>
    <r>
      <rPr>
        <b/>
        <sz val="8"/>
        <color indexed="8"/>
        <rFont val="Arial"/>
        <family val="2"/>
        <charset val="186"/>
      </rPr>
      <t>ei ole muudatus oluline</t>
    </r>
    <r>
      <rPr>
        <sz val="8"/>
        <color indexed="8"/>
        <rFont val="Arial"/>
        <family val="2"/>
        <charset val="186"/>
      </rPr>
      <t>. NB! Olulisuse kontrollimiseks täida järgmine küsimus!</t>
    </r>
  </si>
  <si>
    <t>Kontroll-leht "Ideekonkurss"</t>
  </si>
  <si>
    <t>RHS § 128 lg 1 punktide 1 ja 2 kohaselt on ideekonkurss menetlus, mille tulemusel võib hankija sõlmida ideekonkursi võitjaga tema pakutud ideekavandi alusel teenuste hankelepingi või saada üksnes ideekavandi, andes ideekonkursi võitjale või võitjatele auhindu või makstes ideekonkursil osalejatele osalemistasusid.                                                                                                                                                  
Hankija kohaldab ideekonkursi korraldamisel RHS § 128-130 sätestatud korda, kui ideekonkursi eeldatav maksumus on võrdne riigihanke piirmääraga (60 000 eurot käibemaksuta) või ületab seda.</t>
  </si>
  <si>
    <t>Ideekonkursi korraldamise alused</t>
  </si>
  <si>
    <t>Kas tegemist on avaliku sektori hankijaga või võrgustikusektori hankjaga?</t>
  </si>
  <si>
    <t>RHS § 17</t>
  </si>
  <si>
    <t>Kas ideekonkurss oli korraldatud eesmärgiga sõlmida ideekonkursi võitjaga teenuste hankeleping või üksnes eesmärgiga leida hankijale sobiv ideelahendus, andes võitjatele auhindu või makstes osalejatele osalemistasusid?</t>
  </si>
  <si>
    <t>RHS § 128 lg 1 p1 ja 2</t>
  </si>
  <si>
    <t>Kui hankija on korraldanud ideekonkursi eesmärgiga sõlmida ideekonkursi võitjaga tema pakutud ideekavandi alusel teenuste hankeleping, siis kas ta on hankelepingu sõlmimise soovi sätestanud ideekonkursi teates ja sõlmitava hankelepingu eeldatav maksumus on arvestatud ideekonkursi eeldatava maksumuse hulka vastavalt § 23 lõike 2 punktis 2 sätestatule?</t>
  </si>
  <si>
    <t>RHS § 128 lg 2, § 49 lg 6</t>
  </si>
  <si>
    <t>Ideekonkursi korraldamise kord</t>
  </si>
  <si>
    <t>Kas ideekonkursi alustamiseks on hankija esitanud riigihangete registrile ideekonkursi teate?</t>
  </si>
  <si>
    <t>RHS § 129 lg 1</t>
  </si>
  <si>
    <t>Kas hankija on ideekonkursi teates sätestanud, kas ta nõuab ideekonkursi võitjalt ja teistelt ideekonkursil osalejatelt esitatud ideekavandite autori varalise õiguse või muu omandi üleandmist või mitte?</t>
  </si>
  <si>
    <t>RHS § 129 lg 2</t>
  </si>
  <si>
    <t>Eriosade lahendused ei kuulu autoriõiguste alla (KKK)</t>
  </si>
  <si>
    <t>Kas hankija on ideekonkursi läbiviimisel lähtunud riigihanke alusdokumentides määratud ideekonkursi korraldamise korrast?</t>
  </si>
  <si>
    <t>RHS § 129 lg 3</t>
  </si>
  <si>
    <r>
      <t xml:space="preserve">Kui hankija oli piiranud konkursil kutsutud osalejate arvu, siis kas ta oli kehtestanud osalejate valikuks selged ja mittediskrimineerivad tingimused? 
</t>
    </r>
    <r>
      <rPr>
        <i/>
        <sz val="8"/>
        <rFont val="Arial"/>
        <family val="2"/>
        <charset val="186"/>
      </rPr>
      <t>NB! Osalejate arv peab olema piisav konkurentsi tagamiseks</t>
    </r>
    <r>
      <rPr>
        <sz val="8"/>
        <rFont val="Arial"/>
        <family val="2"/>
        <charset val="186"/>
      </rPr>
      <t xml:space="preserve">.
Osalejate arvu piiramine saab kõne alla tulla juhul, kui hankija ehitab ideekonkursi üles analoogselt piiratud hankemenetlusega kaheetapilisena. </t>
    </r>
  </si>
  <si>
    <t>RHS § 129 lg 4</t>
  </si>
  <si>
    <t xml:space="preserve">Kas juhul, kui hankija on kehtestanud osalejatele kutsealase kvalifikatsiooni nõuded, on tingimused koostatud objektiivsetest kriteeriumitest lähtudes (nt tulenevalt hankelepingu esemest) ning võitja vastab kehtestatud tingimustele ? </t>
  </si>
  <si>
    <t>RHS § 129 lg 5; § 3</t>
  </si>
  <si>
    <r>
      <t>Kas hankija on kuulutanud ideekonkursi võitjaks žürii hinnangul parima ideekavandi esitanud osaleja?
N</t>
    </r>
    <r>
      <rPr>
        <i/>
        <sz val="8"/>
        <rFont val="Arial"/>
        <family val="2"/>
        <charset val="186"/>
      </rPr>
      <t>B! Võitjaid võib olla üks või mitu.</t>
    </r>
  </si>
  <si>
    <t>RHS § 129 lg 6</t>
  </si>
  <si>
    <r>
      <t xml:space="preserve">Kas hankija on esitanud selgitused riigihanke alusdokumentide kohta üheaegselt 3 tööpäeva jooksul selgitustaotluse saamisest kõigile riigihankest huvitatud ettevõtjatele? 
</t>
    </r>
    <r>
      <rPr>
        <i/>
        <sz val="8"/>
        <rFont val="Arial"/>
        <family val="2"/>
        <charset val="186"/>
      </rPr>
      <t>NB! Vt ka § 46 lg 2-4.</t>
    </r>
  </si>
  <si>
    <t>RHS § 46</t>
  </si>
  <si>
    <t>Kas riigihanke alusdokumentide muutmisel on hankija teavitanud sellest üheaegselt kõiki temale teadaolevaid riigihankest huvitatud ettevõtjaid ning pakkumuse esitamiseks on jäetud mõistlik aeg (RHS § 3)?</t>
  </si>
  <si>
    <t>Ideekonkursi žürii</t>
  </si>
  <si>
    <t>Kas ideekonkursi žürii liikmed olid ideekonkursil osalejatest sõltumatud füüsilised isikud?</t>
  </si>
  <si>
    <t>RHS § 130 lg 1 ja 2</t>
  </si>
  <si>
    <t>Kui hankija on ideekonkursil osalejatele kehtestanud kutsealase kvalifikatsiooni nõuded, kas vähemalt ühel kolmandikul ideekonkursi žürii liikmetest on olemas vähemalt samaväärne kutsealane kvalifikatsioon?</t>
  </si>
  <si>
    <t>RHS § 130 lg 3</t>
  </si>
  <si>
    <t>Vabatahtlik küsimus.</t>
  </si>
  <si>
    <t>Kas ideekonkursi žüri lähtus oma otsustes ja arvamustes üksnes ideekonkursi kutses sätestatud kriteeriumidest?</t>
  </si>
  <si>
    <t>RHS § 130 lg 4</t>
  </si>
  <si>
    <t>Kas oli tagatud ideekavandite anonüümsus kuni zürii otsuste tegemiseni?</t>
  </si>
  <si>
    <t>RHS § 130 lg 5</t>
  </si>
  <si>
    <t>Kas ideekonkursi žürii koostas oma tegevuse kohta protokolli, kuhu kanti hinnatud ideekavandite paremusjärjestus, ideekonkursi võitjatele antud auhinnad, osalejatele makstud osalemistasud, žürii liikmete märkused ja võimalikud täiendavat selgitamist vajavad asjaolud?</t>
  </si>
  <si>
    <t>RHS § 130 lg 6</t>
  </si>
  <si>
    <t>Ideekonkursi tulemused</t>
  </si>
  <si>
    <r>
      <t xml:space="preserve">Kas hankija on esitanud registrile 30 päeva jooksul pärast ideekonkursi võitja väljakuulutamist ideekonkursi tulemused? 
</t>
    </r>
    <r>
      <rPr>
        <i/>
        <sz val="8"/>
        <rFont val="Arial"/>
        <family val="2"/>
        <charset val="186"/>
      </rPr>
      <t>NB! Kui konkursi tulemustega seotud teabe avaldamine võib takistada seaduse kohaldamist, olla vastuolus üldiste huvidega või kahjustada vastava osaleja õigustatud ärihuve või konkurentsi teenuseosutajate vahel, võib sellise teabe avaldamata jätta.</t>
    </r>
  </si>
  <si>
    <t>RHS § 129 lg 7</t>
  </si>
  <si>
    <t>Kontroll-leht "Lihthankemenetlus"</t>
  </si>
  <si>
    <r>
      <t xml:space="preserve">Lihthanke korraldamise kohustus on alates lihthanke piirmäärast kuni riigihanke piirmäärani.
</t>
    </r>
    <r>
      <rPr>
        <b/>
        <u/>
        <sz val="10"/>
        <rFont val="Arial"/>
        <family val="2"/>
        <charset val="186"/>
      </rPr>
      <t xml:space="preserve">Lihthanke piirmäär </t>
    </r>
    <r>
      <rPr>
        <sz val="10"/>
        <rFont val="Arial"/>
        <family val="2"/>
        <charset val="186"/>
      </rPr>
      <t xml:space="preserve">asjade ja teenuste hankelepingu korral on </t>
    </r>
    <r>
      <rPr>
        <b/>
        <sz val="10"/>
        <rFont val="Arial"/>
        <family val="2"/>
        <charset val="186"/>
      </rPr>
      <t>30 000 eurot</t>
    </r>
    <r>
      <rPr>
        <sz val="10"/>
        <rFont val="Arial"/>
        <family val="2"/>
        <charset val="186"/>
      </rPr>
      <t xml:space="preserve">, ehitustööde hankelepingu korral </t>
    </r>
    <r>
      <rPr>
        <b/>
        <sz val="10"/>
        <rFont val="Arial"/>
        <family val="2"/>
        <charset val="186"/>
      </rPr>
      <t>60 000 eurot</t>
    </r>
    <r>
      <rPr>
        <sz val="10"/>
        <rFont val="Arial"/>
        <family val="2"/>
        <charset val="186"/>
      </rPr>
      <t xml:space="preserve">. 
Võrgustikusektori hankija sõlmitava asjade või teenuste hankelepingu korral </t>
    </r>
    <r>
      <rPr>
        <b/>
        <sz val="10"/>
        <rFont val="Arial"/>
        <family val="2"/>
        <charset val="186"/>
      </rPr>
      <t>60 000 eurot</t>
    </r>
    <r>
      <rPr>
        <sz val="10"/>
        <rFont val="Arial"/>
        <family val="2"/>
        <charset val="186"/>
      </rPr>
      <t xml:space="preserve"> ja ehitustööde hankelepingu korral </t>
    </r>
    <r>
      <rPr>
        <b/>
        <sz val="10"/>
        <rFont val="Arial"/>
        <family val="2"/>
        <charset val="186"/>
      </rPr>
      <t>300 000 eurot</t>
    </r>
    <r>
      <rPr>
        <sz val="10"/>
        <rFont val="Arial"/>
        <family val="2"/>
        <charset val="186"/>
      </rPr>
      <t xml:space="preserve">. 
</t>
    </r>
    <r>
      <rPr>
        <b/>
        <u/>
        <sz val="10"/>
        <rFont val="Arial"/>
        <family val="2"/>
        <charset val="186"/>
      </rPr>
      <t xml:space="preserve">Riigihanke piirmäär </t>
    </r>
    <r>
      <rPr>
        <sz val="10"/>
        <rFont val="Arial"/>
        <family val="2"/>
        <charset val="186"/>
      </rPr>
      <t xml:space="preserve">asjade ja teenuste hankelepingu korral on </t>
    </r>
    <r>
      <rPr>
        <b/>
        <sz val="10"/>
        <rFont val="Arial"/>
        <family val="2"/>
        <charset val="186"/>
      </rPr>
      <t>60 000 eurot</t>
    </r>
    <r>
      <rPr>
        <sz val="10"/>
        <rFont val="Arial"/>
        <family val="2"/>
        <charset val="186"/>
      </rPr>
      <t xml:space="preserve">, ehitustööde hankelepingu korral </t>
    </r>
    <r>
      <rPr>
        <b/>
        <sz val="10"/>
        <rFont val="Arial"/>
        <family val="2"/>
        <charset val="186"/>
      </rPr>
      <t>150 000 eurot</t>
    </r>
    <r>
      <rPr>
        <sz val="10"/>
        <rFont val="Arial"/>
        <family val="2"/>
        <charset val="186"/>
      </rPr>
      <t xml:space="preserve"> (RHS § 14 lg 1, lg 2). 
</t>
    </r>
    <r>
      <rPr>
        <i/>
        <sz val="10"/>
        <rFont val="Arial"/>
        <family val="2"/>
        <charset val="186"/>
      </rPr>
      <t>NB! Kui toetuse saaja on võrgustikusektori hankija  (RHS § 5 lg 3) ja riigihanke eeldatav maksumus (ilma km) on võrdne RHS-is nimetatud riigihanke piirmääraga või ületab seda, peab ta riigihanke korraldamisel RHS §-des 146–152 nimetatud valdkondades (võrgustikusektori valdkonnad) rakendama sama seaduse 5. peatükis (hankemenetlus võrgustikusektoris) sätestatud menetluskorda (STS § 26 lg 2).
Vastavalt RHS § 23 lg-le 1 arvutatakse riigihanke maksumus alati käibemaksuta.</t>
    </r>
  </si>
  <si>
    <t>STS § 25 lg 2, RHS § 5; lg 2 ja 3; § 6</t>
  </si>
  <si>
    <t>Kas riigihanke tegelik maksumus ning valitud menetlusliik on omavahel kooskõlas?
(vt piirmäärad kontroll-lehe ülaservas)</t>
  </si>
  <si>
    <t>RHS § 14 lg 1 ja 2</t>
  </si>
  <si>
    <r>
      <t xml:space="preserve">Kas hankija on lähtunud (teadaolevad andmed nagu hankeplaan, projekti kavandatavad tegevused, hanked riigihangete registris vms) põhimõttest, et riigihanget ei või jaotada osadeks eesmärgiga eirata RHS-is riigihangete teostamiseks kehtestatud korda või nõudeid? 
(eriti kui hankelepingu esemeks on funktsionaalselt koos toimivad või sama eesmärgi saavutamiseks vajalikud asjad, teenused või ehitustööd?) 
</t>
    </r>
    <r>
      <rPr>
        <i/>
        <sz val="8"/>
        <color indexed="8"/>
        <rFont val="Arial"/>
        <family val="2"/>
        <charset val="186"/>
      </rPr>
      <t>NB! Hankija võib jaotada riigihanke osadeks, kui see on objektiivsetel põhjustel õigustatud. 
NB! Vt ka RHS § 28 lõigetes 3 ja 4 sätestatud tingimused.</t>
    </r>
  </si>
  <si>
    <t>RHS § 28 lg 2, 3 ja 4</t>
  </si>
  <si>
    <t xml:space="preserve">Kui osadeks jaotatava riigihanke kõigi osade summeeritud eeldatav maksumus on võrdne rahvusvahelise piirmääraga või ületab seda, võib hankija kalduda kõrvale RHS § 28 lg 2 sätestatud nõuetest ja kohaldada osadeks jaotatava riigihanke mõne osa suhtes hankelepingute sõlmimisel vastava osa eeldatava maksumusega hankelepingu sõlmimise korda, eeldusel et nende osade kogumaksumus ei ületa 20 protsenti kogu riigihanke eeldatavast maksumusest ja iga sellise osa maksumus ilma käibemaksuta on:
1) asjade või teenuste hankelepingute korral alla 80 000 euro; 
2) ehitustööde hankelepingute korral alla 1 miljoni euro. 
Kas hankija on järginud nimetatud nõuet? </t>
  </si>
  <si>
    <t xml:space="preserve">Kas lihthankemenetluse alustamiseks on riigihangete registris avaldatud hanketeade? </t>
  </si>
  <si>
    <t>RHS § 125 lg 1</t>
  </si>
  <si>
    <t>Viide teatele auditi toimikus:</t>
  </si>
  <si>
    <t xml:space="preserve">Kas hankija on hanketeates määranud pakkumuste esitamiseks mõistliku tähtaja, mis ei või olla asjade või teenuste hankelepingu puhul lühem kui 5 tööpäeva ja ehitustööde hankelepingu puhul lühem kui 15 päeva? </t>
  </si>
  <si>
    <t>RHS § 125 lg 4</t>
  </si>
  <si>
    <t xml:space="preserve">Kas riigihanke alusdokumentides on tuvastatav hanke eseme kirjeldus mahus, mis võimaldab pakkumuse esitamist (hangitavate asjade kogus/tööde/teenuste maht ja ulatus on määratletud)? 
</t>
  </si>
  <si>
    <t xml:space="preserve">Kas juhul kui hanke eseme kirjeldus on koostatud konkreetse toote näitel, on lubatud pakkuda samaväärseid tooteid? </t>
  </si>
  <si>
    <r>
      <t xml:space="preserve">Kas juhul, kui hankija nägi ette kvalifitseerimise tingimused, on need üheselt mõistetavad, asjakohased, vastavad hankelepingu eseme olemusele, kogusele ja otstarbele? 
</t>
    </r>
    <r>
      <rPr>
        <i/>
        <sz val="8"/>
        <rFont val="Arial"/>
        <family val="2"/>
        <charset val="186"/>
      </rPr>
      <t>Näiteks kui hankija on seadnud majandusliku tingimuse nõudeks netokäibe nõude, kas on järgitud põhimõtet, et netokäibe nõue on seatud kuni viimase kolme riigihanke algamise ajaks lõppenud majandusaasta jooksul ning ole suurem kui 2x hankelepingu eeldatav maksumus?</t>
    </r>
  </si>
  <si>
    <r>
      <t xml:space="preserve">Kas riigihanke alusdokumentides määratud lihthankemetluse korras on pakkumuse hindamise kriteeriumid hankelepingu esemega seotud ja reaalset konkurentsi tagavad?
</t>
    </r>
    <r>
      <rPr>
        <i/>
        <sz val="8"/>
        <rFont val="Arial"/>
        <family val="2"/>
        <charset val="186"/>
      </rPr>
      <t>LH-s saab hankija tingimused seada omal viisil, tingimuseks on see, et need ei oleks vastuolus §-ga 3. ÜM § 22 lg 11 p 10 LH-le ei kohaldu.  RHS ei näe enam ette, et kriteerium peab olema objektiivset hindamist võimaldav.</t>
    </r>
  </si>
  <si>
    <r>
      <t>Kas riigihanke alusdokumentide muutmisel on hankija teavitanud sellest üheaegselt kõiki temale teadaolevaid riigihankest huvitatud ettevõtjaid</t>
    </r>
    <r>
      <rPr>
        <sz val="8"/>
        <color indexed="10"/>
        <rFont val="Arial"/>
        <family val="2"/>
        <charset val="186"/>
      </rPr>
      <t xml:space="preserve"> </t>
    </r>
    <r>
      <rPr>
        <sz val="8"/>
        <rFont val="Arial"/>
        <family val="2"/>
        <charset val="186"/>
      </rPr>
      <t xml:space="preserve">ning pakkumuse esitamiseks on jäetud mõistlik aeg?  </t>
    </r>
  </si>
  <si>
    <t xml:space="preserve">Kas hankija on lihthankemenetluse läbiviimisel lähtunud riigihanke alusdokumentides määratud lihthankemenetluse korrast? </t>
  </si>
  <si>
    <t>RHS § 125 lg 2</t>
  </si>
  <si>
    <t xml:space="preserve">Kas juhul, kui hankija on lihthankemenetluse korraldanud järjestikuste etappidena, on selline võimalus ja tingimused sätestatud riigihanke alusdokumentides ja hanke läbiviimisel on neid järgitud? </t>
  </si>
  <si>
    <t>RHS § 125 lg 6; § 3</t>
  </si>
  <si>
    <r>
      <t xml:space="preserve">Kas potentsiaalselt eduka pakkuja kvalifitseerimata jätmine on põhjendatud?      
</t>
    </r>
    <r>
      <rPr>
        <i/>
        <sz val="8"/>
        <rFont val="Arial"/>
        <family val="2"/>
        <charset val="186"/>
      </rPr>
      <t>(Potentsiaalselt edukas pakkuja on pakkuja, kellel oli võimalik edukaks osutuda - näiteks tal oli kõige odavam pakkumus)</t>
    </r>
  </si>
  <si>
    <t>Kas pakkumise hindamine oli läbipaistev ja kolmandale osapoolele arusaadav ning sellest on tagatud ka kontroll-jälg?</t>
  </si>
  <si>
    <t>RHS § 125 lg 7</t>
  </si>
  <si>
    <t>Kas hankija on lihthankemenetluses tehtud otsustest pakkujaid teavitanud? 3 tööpäeva jooksul alates otsuse tegemisest arvates?</t>
  </si>
  <si>
    <t>Sõlmitud hankelepingu ja selle muutmise kontroll</t>
  </si>
  <si>
    <t>RHS § 120 lg 1; § 125 lg 8</t>
  </si>
  <si>
    <r>
      <t xml:space="preserve">Kas hankeleping on sõlmitud pärast 5 tööpäeva möödumist pakkumuse edukaks tunnistamise otsuse või hankelepingu sõlmimise otsuse kohta teate esitamisest?
</t>
    </r>
    <r>
      <rPr>
        <i/>
        <sz val="8"/>
        <color indexed="8"/>
        <rFont val="Arial"/>
        <family val="2"/>
        <charset val="186"/>
      </rPr>
      <t xml:space="preserve">NB! Ooteaega ei pea kohaldama hankelepingu sõlmimisel juhul, kui  lihthankemenetluses on esitanud pakkumuse ainult üks pakkuja.
NB! Enne nimetatud tähtaja möödumist sõlmitud hankeleping on tühine. </t>
    </r>
  </si>
  <si>
    <t xml:space="preserve"> § 125 lg 9; RHS § 120 lg 3 ja 4</t>
  </si>
  <si>
    <t xml:space="preserve">Kas hankija on esitanud riigihangete registrile 30 päeva jooksul pärast lihthankemenetluse lõppemist hankelepingu sõlmimise teate? </t>
  </si>
  <si>
    <t>RHS § 125 lg 10;  § 83</t>
  </si>
  <si>
    <t>Kontroll-leht "Piiratud hankemenetlus"</t>
  </si>
  <si>
    <t>RHS § 53 kohaselt on piiratud hankemenetlus hankemenetlus, mille korral võib iga ettevõtja esitada hankemenetluses osalemise taotluse, kuid pakkumuse saavad esitada üksnes need objektiivsete ja mittediskrimineerivate kriteeriumide alusel hankija valitud taotlejad, kellele hankija teeb pakkumuse esitamise ettepaneku.
NB! RHS § 48 lg 1 kohaselt on hankija kohustatud korraldama hankemenetluse avatud hankemenetlusena või piiratud hankemenetlusena, kui RHSist ei tulene teisiti.</t>
  </si>
  <si>
    <t>STS § 25 lg 2, RHS § 5 lg 2 ja 3, § 6</t>
  </si>
  <si>
    <t>Kui hankija on piiranud hanketeates osalevate taotlejate arvu, kellele ta teeb pakkumuse esitamise ettepaneku, siis kas 
a) arvuliseks alammääraks on minimaalselt viis 
b) hanketeates on sätestatud objektiivsed ja mittediskrimineerivad kriteeriumid nende taotlejate väljavalimiseks?</t>
  </si>
  <si>
    <t>RHS § 54 lg 3</t>
  </si>
  <si>
    <r>
      <t xml:space="preserve">Kas hankemenetluses osalemise taotluste esitamise tähtaeg rahvusvahelise piirmääraga võrdse või sellest suurema eeldatava maksumusega riigihanke puhul on vähemalt 30 päeva hanketeate registris avaldamisest arvates? 
</t>
    </r>
    <r>
      <rPr>
        <i/>
        <sz val="8"/>
        <color indexed="8"/>
        <rFont val="Arial"/>
        <family val="2"/>
        <charset val="186"/>
      </rPr>
      <t>NB! Tähtaega võib lühendada RHS § 94 lg 4 sätestatud juhtudel.</t>
    </r>
  </si>
  <si>
    <r>
      <t xml:space="preserve">Kas hankemenetluses osalemise taotluste esitamise tähtaeg riigihanke piirmääraga võrdse või sellest suurema eeldatava maksumusega riigihanke puhul on vähemalt 15 päeva hanketeate registris avaldamisest arvates? 
</t>
    </r>
    <r>
      <rPr>
        <i/>
        <sz val="8"/>
        <color indexed="8"/>
        <rFont val="Arial"/>
        <family val="2"/>
        <charset val="186"/>
      </rPr>
      <t>NB! Tähtaega võib lühendada RHS § 94 lg 4 sätestatud juhtudel.</t>
    </r>
  </si>
  <si>
    <t>Kui taotleja tõendab enda vastavust majanduslikule ja finantsseisundile esitatud nõuetele teiste ettevõtjate vahendite alusel, kas taotleja on esitanud hankepassi ka selle isiku kohta, kelle vahenditele ta tugineb?</t>
  </si>
  <si>
    <r>
      <t xml:space="preserve">Kas taotleja on esitanud hankija poolt määratud tähtaja jooksul (vähemalt 5 tööpäeva) kõrvaldamise aluste puudumise  ja kvalifikatsiooni tõendamiseks vajalikud dokumendid? 
</t>
    </r>
    <r>
      <rPr>
        <i/>
        <sz val="8"/>
        <color indexed="8"/>
        <rFont val="Arial"/>
        <family val="2"/>
        <charset val="186"/>
      </rPr>
      <t xml:space="preserve">NB! </t>
    </r>
    <r>
      <rPr>
        <i/>
        <sz val="8"/>
        <color indexed="8"/>
        <rFont val="Arial"/>
        <family val="2"/>
        <charset val="186"/>
      </rPr>
      <t xml:space="preserve">Vt ka RHS § 104 lg 10 ja lg 11. </t>
    </r>
    <r>
      <rPr>
        <i/>
        <sz val="8"/>
        <color indexed="8"/>
        <rFont val="Arial"/>
        <family val="2"/>
        <charset val="186"/>
      </rPr>
      <t xml:space="preserve">    </t>
    </r>
    <r>
      <rPr>
        <sz val="8"/>
        <color indexed="8"/>
        <rFont val="Arial"/>
        <family val="2"/>
        <charset val="186"/>
      </rPr>
      <t xml:space="preserve">          </t>
    </r>
  </si>
  <si>
    <r>
      <t xml:space="preserve">RHS § 104 lg </t>
    </r>
    <r>
      <rPr>
        <i/>
        <sz val="8"/>
        <color indexed="10"/>
        <rFont val="Arial"/>
        <family val="2"/>
        <charset val="186"/>
      </rPr>
      <t>8</t>
    </r>
    <r>
      <rPr>
        <i/>
        <sz val="8"/>
        <color indexed="8"/>
        <rFont val="Arial"/>
        <family val="2"/>
        <charset val="186"/>
      </rPr>
      <t xml:space="preserve"> ja 9</t>
    </r>
  </si>
  <si>
    <r>
      <rPr>
        <sz val="8"/>
        <rFont val="Arial"/>
        <family val="2"/>
        <charset val="186"/>
      </rPr>
      <t>Kas hankija on kontrollinud kõigi tähtajaks hankemenetluse osalemise taotluse esitanud taotlejate suhtes  kõrvaldamise aluste puudumist</t>
    </r>
    <r>
      <rPr>
        <sz val="8"/>
        <color indexed="10"/>
        <rFont val="Arial"/>
        <family val="2"/>
        <charset val="186"/>
      </rPr>
      <t xml:space="preserve"> </t>
    </r>
    <r>
      <rPr>
        <sz val="8"/>
        <rFont val="Arial"/>
        <family val="2"/>
        <charset val="186"/>
      </rPr>
      <t xml:space="preserve">vastavalt RHS-is ning hanketeates sätestatule? </t>
    </r>
    <r>
      <rPr>
        <i/>
        <sz val="8"/>
        <rFont val="Arial"/>
        <family val="2"/>
        <charset val="186"/>
      </rPr>
      <t xml:space="preserve">
NB! Hankija ei nõua taotlejalt hankepassis esitatud kinnitustele vastavaid dokumente, kui vastavad andmed on talle andmekogus tasuta kättesaadavad või on tal need dokumendid või andmed olemas ja need on jätkuvalt asjakohased (RHS § 104 lg 11). 
NB! Vt ka RHS § 95 lg 3 .
NB! RHS § 95 lg 1 p 1-3 kohaldatakse, kuni isiku karistusandmed ei ole karistusregistrist kustutatud või karistus on tema elu- või asukohariigi õigusaktide kohaselt kehtiv, kuid mitte pärast viie aasta möödumist süüdimõistva otsuse jõustumisest, arvestades riigihanke algamise aega. 
NB! kõrvaldamise aluste kontrollimiseks dokumentide nõudmisel taotlejatelt tuleb juhinduda RHS § 96 lg 2 ja 3. </t>
    </r>
  </si>
  <si>
    <r>
      <t xml:space="preserve">Kas hankija on kontrollinud, et edukal pakkujal puuduvad RHS § 95 lg 4 nimetatud osas kõrvaldamise alused? 
</t>
    </r>
    <r>
      <rPr>
        <i/>
        <sz val="8"/>
        <rFont val="Arial"/>
        <family val="2"/>
        <charset val="186"/>
      </rPr>
      <t xml:space="preserve">NB! Vastavad kinnitused on esitatud hankepassis.  
NB! Hankija peab alati olema suuteline oma otsust põhjendama ehk kui alus on selgelt kõrvaldamiseks olemas, peab hankija vaidluste esitamisel või järelevalve või muu kontrollimenetluse käigus olema valmis esitama põhjendused, miks ta otsustas isiku hankemenetlusest kõrvaldamata jätta.   </t>
    </r>
  </si>
  <si>
    <r>
      <t xml:space="preserve">Kui hankija on tuvastanud, et taotlejal esineb RHS § 95 lg 1 punktis 4 või lg 4 punktis 1 nimetatud alus, kas ta on andnud taotlejale vähemalt kolm tööpäeva maksuvõla tasumiseks või ajatamiseks? 
</t>
    </r>
    <r>
      <rPr>
        <i/>
        <sz val="8"/>
        <color indexed="8"/>
        <rFont val="Arial"/>
        <family val="2"/>
        <charset val="186"/>
      </rPr>
      <t xml:space="preserve">NB! Mõjuvatel põhjustel võib antud tähtaega pikendada. 
NB! Kui taotleja on hankija antud tähtpäevaks maksuvõla tasunud või ajatanud, ei kõrvalda hankija taotlejat hankemenetlusest.     </t>
    </r>
  </si>
  <si>
    <r>
      <t xml:space="preserve">Kas taotleja hankemenetlusest kõrvaldamise kohta on hankija teinud sellekohase põhjendatud kirjaliku otsuse? 
</t>
    </r>
    <r>
      <rPr>
        <i/>
        <sz val="8"/>
        <color indexed="8"/>
        <rFont val="Arial"/>
        <family val="2"/>
        <charset val="186"/>
      </rPr>
      <t xml:space="preserve">NB! Kontrollida, et ebaõigesti kõrvaldatud taotleja ei põhjustaks edukuse järjekorra muutumist!   </t>
    </r>
  </si>
  <si>
    <t>RHS § 99 lg 1 ja lg 2</t>
  </si>
  <si>
    <t xml:space="preserve">RHS § 103 lg 5 ja lg 6 </t>
  </si>
  <si>
    <t>Kvalifitseerimise / kvalifitseerimata jätmise otsus</t>
  </si>
  <si>
    <r>
      <t xml:space="preserve">Kas hankija on kirjaliku otsusega põhjendanud taotlejate kvalifitseerimist või kvalifitseerimata jätmist ning põhjendused on asjakohased? 
</t>
    </r>
    <r>
      <rPr>
        <i/>
        <sz val="8"/>
        <color indexed="8"/>
        <rFont val="Arial"/>
        <family val="2"/>
        <charset val="186"/>
      </rPr>
      <t>NB! Kontrollida, et taotleja ebaõige kvalifitseerimata jätmine ei põhjustaks edukuse järjekorra muutumist!</t>
    </r>
  </si>
  <si>
    <t xml:space="preserve">Kas hankija on teinud kõigile kvalifitseeritud taotlejatele (või vähemalt vastavale arvule taotlejatele, mis on sätestatud hanketeates) samaaegselt kirjalikku taasesitamist võimaldavas vormis ettepaneku esitada pakkumus? </t>
  </si>
  <si>
    <t>RHS § 55 lg 1</t>
  </si>
  <si>
    <r>
      <t xml:space="preserve">Kas hankelepingu sõlmimise korral, millega ostetakse maanteesõidukeid, on hankija esitanud riigihanke alusdokumentides tingimused, mis arvestavad sõiduki kogu kasutusiga hõlmavate energia- ja keskkonnamõjudega? 
</t>
    </r>
    <r>
      <rPr>
        <i/>
        <sz val="8"/>
        <color indexed="8"/>
        <rFont val="Arial"/>
        <family val="2"/>
        <charset val="186"/>
      </rPr>
      <t>NB! Täpsemad tingimused maanteesõiduki hankimisel arvessevõetavate sõiduki kogu kasutusiga hõlmavate energia- ja keskkonnamõjude kohta kehtestab valdkonna eest vastutav minister määrusega.</t>
    </r>
  </si>
  <si>
    <t>Vajalik lisada kontroll-lehele, kui toetuse saajad maanteesõidukeid hangivad. Vastupidisel juhul võib küsimuse kontroll-lehelt välja jätta.</t>
  </si>
  <si>
    <r>
      <t xml:space="preserve">Kas hankija on tähtaegselt (kolme tööpäeva jooksul) arvates selgituse taotluse saamisest teinud kättesaadavaks või esitanud selgitused kirjalikku taasesitamist võimaldavas vormis üheaegselt kõigile hankijale teadaolevatele riigihankest huvitatud ettevõtjatele? 
</t>
    </r>
    <r>
      <rPr>
        <i/>
        <sz val="8"/>
        <color indexed="8"/>
        <rFont val="Arial"/>
        <family val="2"/>
        <charset val="186"/>
      </rPr>
      <t>NB! Vt ka RHS § 46 lõikes 2 sätestatud erisus juhtude kohta, mil hankija ei ole kohustatud selgitustaotlusele vastama.</t>
    </r>
  </si>
  <si>
    <t xml:space="preserve">RHS § 46 lg 1 </t>
  </si>
  <si>
    <r>
      <t xml:space="preserve">Kui hankelepingu eeldatav maksumus on võrdne rahvusvahelise piirmääraga või ületab seda, siis kas pakkumuste esitamise tähtaeg on: 
1) vähemalt 25 päeva pakkumuse esitamise ettepaneku esitamisest arvates, kui kogu teabevahetus on elektrooniline; 
2) vähemalt 30 päeva pakkumuse esitamise ettepaneku esitamisest arvates, kui kogu teabevahetus ei ole elektrooniline?
</t>
    </r>
    <r>
      <rPr>
        <i/>
        <sz val="8"/>
        <color indexed="8"/>
        <rFont val="Arial"/>
        <family val="2"/>
        <charset val="186"/>
      </rPr>
      <t xml:space="preserve">NB! Kui ei ole, siis kas hankija on lühendanud pakkumuste esitamise tähtaegu vastavalt RHS § 94 lõikele 4?       </t>
    </r>
  </si>
  <si>
    <r>
      <t xml:space="preserve">Kui hankelepingu eeldatav maksumus on võrdne riigihanke piirmääraga või ületab seda, kuid on väiksem rahvusvahelisest piirmäärast, siis kas pakkumuste esitamise tähtaeg on: 
1) asjade ja teenuste hankelepingute puhul vähemalt 15 päeva pakkumuse esitamise ettepaneku esitamisest arvates; 
2) ehitustööde hankelepingu puhul vähemalt 25 päeva pakkumuse esitamise ettepaneku esitamisest arvates? 
</t>
    </r>
    <r>
      <rPr>
        <i/>
        <sz val="8"/>
        <color indexed="8"/>
        <rFont val="Arial"/>
        <family val="2"/>
        <charset val="186"/>
      </rPr>
      <t xml:space="preserve">NB! Kui ei ole, siis kas hankija on lühendanud pakkumuste esitamise tähtaegu vastavalt RHS § 94 lõikele 4?               </t>
    </r>
  </si>
  <si>
    <r>
      <t xml:space="preserve">Kas hankija on lükanud pakkumuse tagasi, kui see ei vasta riigihanke alusdokumentides esitatud tingimustele ning pakkuja ei ole esitanud tähtajaks selgitusi või tähtaegselt esitatud selgitustest pole üheselt võimalik vastavust hinnata? 
Kontrolli muuhulgas, kas on järgitud põhimõtet, et pakkujal ei ole lubatud oma pakkumust muuta pakkumuse hindamise käigus?
</t>
    </r>
    <r>
      <rPr>
        <i/>
        <sz val="8"/>
        <color indexed="8"/>
        <rFont val="Arial"/>
        <family val="2"/>
        <charset val="186"/>
      </rPr>
      <t xml:space="preserve">NB! Hankija võib tunnistada pakkumuse vastavaks, kui selles ei esine sisulisi kõrvalekaldeid riigihanke alusdokumentides nimetatud tingimustest. Vastav otsus peab olema põhjendatud. 
NB! Kontrollida, kas põhjendamatult pakkumuse tagasilükkamine põhjustab pakkumuste edukuse järjekorra muutumist. </t>
    </r>
  </si>
  <si>
    <t>§ 117 ja 118, kohtulahend C-532/06, C-6/15</t>
  </si>
  <si>
    <t>RHS § 3, RHS 114 lg 2, kohtulahend C-324/14, C-21/03, C-34/03</t>
  </si>
  <si>
    <t>Vastavaks tunnistamise/ tagasilükkamise otsus</t>
  </si>
  <si>
    <t>RHS § 115
lg 2-6</t>
  </si>
  <si>
    <t>RHS § 115 lg 1 ja lg 8</t>
  </si>
  <si>
    <t>RHS § 119 lg 1 ja lg 2</t>
  </si>
  <si>
    <t>Pakkujate ja taotlejate teavitamine otsustest</t>
  </si>
  <si>
    <r>
      <t xml:space="preserve">Kas hankija on esitanud 3 tööpäeva jooksul otsuse tegemisest pakkujatele kirjalikku taasesitamist võimaldavas vormis teate: 
1) hankemenetlusest kõrvaldamise otsusest (koos kõrvaldamise põhjustega); 
2) hankemenetlusest kõrvaldamata jätmise otsusest (heastamine); 
3) kvalifitseerimise/kvalifitseerimata jätmise otsusest (koos kvalifitseerimata jätmise põhjustega), pakkumuse tagasilükkamise otsusest (koos tagasilükkamise põhjustega); 
4) pakkumuse vastavaks tunnistamise otsusest (juhul kui hankija on vastava otsuse eraldi teinud); 
5) pakkumuse edukaks tunnistamise otsusest koos pakkujate nimedega ja need edukat pakkumust iseloomustavad andmed, mis andsid edukale pakkumusele eelise tema pakkumusega võrreldes. 
</t>
    </r>
    <r>
      <rPr>
        <i/>
        <sz val="8"/>
        <color indexed="8"/>
        <rFont val="Arial"/>
        <family val="2"/>
        <charset val="186"/>
      </rPr>
      <t>NB! RHS § 47 lg 6 erand!</t>
    </r>
  </si>
  <si>
    <t>Kas hankija on teadaolevalt juhindunud hankemenetluse raames põhimõttest, et läbirääkimised on keelatud (kontrolli pakkumuse ja lepingu vastavust ning jälgi, et üheski muus dokumendis, nt protokollis vms ei oleks viidet läbirääkimiste pidamisele?</t>
  </si>
  <si>
    <t>RHS § 56 lg 2</t>
  </si>
  <si>
    <r>
      <t xml:space="preserve">Kas hankija on sõlminud hankelepingu vähemalt peale </t>
    </r>
    <r>
      <rPr>
        <b/>
        <sz val="8"/>
        <color indexed="8"/>
        <rFont val="Arial"/>
        <family val="2"/>
        <charset val="186"/>
      </rPr>
      <t>14 päeva</t>
    </r>
    <r>
      <rPr>
        <sz val="8"/>
        <color indexed="8"/>
        <rFont val="Arial"/>
        <family val="2"/>
        <charset val="186"/>
      </rPr>
      <t xml:space="preserve"> möödumist RHS § 104 lg 8 nimetatud eduka pakkuja kõrvaldamata jätmise ja kvalifitseerimise otsuse kohta teate edastamisest arvates kui riigihanke eeldatav maksumus on võrdne või ületab rahvusvahelist piirmäära, vähemalt peale </t>
    </r>
    <r>
      <rPr>
        <b/>
        <sz val="8"/>
        <color indexed="8"/>
        <rFont val="Arial"/>
        <family val="2"/>
        <charset val="186"/>
      </rPr>
      <t xml:space="preserve">10 päeva </t>
    </r>
    <r>
      <rPr>
        <sz val="8"/>
        <color indexed="8"/>
        <rFont val="Arial"/>
        <family val="2"/>
        <charset val="186"/>
      </rPr>
      <t xml:space="preserve">möödumist RHS § 104 lg 8 nimetatud eduka pakkuja kõrvaldamata jätmise ja kvalifitseerimise otsuse kohta teate edastamisest arvates kui riigihanke eeldatav maksumus on väiksem kui rahvusvaheline piirmäär?  
</t>
    </r>
    <r>
      <rPr>
        <i/>
        <sz val="8"/>
        <color indexed="8"/>
        <rFont val="Arial"/>
        <family val="2"/>
        <charset val="186"/>
      </rPr>
      <t>NB! Välja arvatud juhul, kui hankemenetluses esitas pakkumuse ainult üks pakkuja.
NB! Enne nimetatud tähtaja möödumist sõlmitud hankeleping on tühine.</t>
    </r>
  </si>
  <si>
    <r>
      <rPr>
        <b/>
        <sz val="8"/>
        <color indexed="8"/>
        <rFont val="Arial"/>
        <family val="2"/>
        <charset val="186"/>
      </rPr>
      <t xml:space="preserve">§ 123 lõige 1 p 1: </t>
    </r>
    <r>
      <rPr>
        <sz val="8"/>
        <color indexed="8"/>
        <rFont val="Arial"/>
        <family val="2"/>
        <charset val="186"/>
      </rPr>
      <t xml:space="preserve">hankelepingu üldist olemust, näiteks hankelepingu eset, ei muudeta ja muudatuse väärtus ei ületa käesoleva seaduse § 14 lõikes 3 või 4 sätestatud piirmäära (s.o rahvusvahelist piirmäära) ning </t>
    </r>
    <r>
      <rPr>
        <b/>
        <sz val="8"/>
        <color indexed="8"/>
        <rFont val="Arial"/>
        <family val="2"/>
        <charset val="186"/>
      </rPr>
      <t>muudatuste väärtus kokku ei ületa 10% asjade või teenuste või 15 % ehitustööde hankelepingu algsest maksumusest</t>
    </r>
    <r>
      <rPr>
        <sz val="8"/>
        <color indexed="8"/>
        <rFont val="Arial"/>
        <family val="2"/>
        <charset val="186"/>
      </rPr>
      <t xml:space="preserve"> või 10% kontsessioonilepingu algsest maksumusest;</t>
    </r>
  </si>
  <si>
    <t>Kontroll-leht "Innovatsioonipartnerlus"</t>
  </si>
  <si>
    <r>
      <rPr>
        <sz val="10"/>
        <color indexed="8"/>
        <rFont val="Arial"/>
        <family val="2"/>
        <charset val="186"/>
      </rPr>
      <t>RHS § 57 lg 1 kohaselt võib iga ettevõtja esitada hankemenetluses osalemise taotluse, kuid läbirääkimistes saavad osaleda ja pakkumuse esitada üksnes need hankija poolt objektiivsete ja mittediskrimineerivate kriteeriumide alusel valitud taotlejad, kellele hankija teeb ettepaneku esitada pakkumus. RHS § 57 lg 2 sätestab, et innovatsioonipartnerluse võib luua ühe või mitme pakkujaga.</t>
    </r>
    <r>
      <rPr>
        <sz val="8"/>
        <color indexed="8"/>
        <rFont val="Arial"/>
        <family val="2"/>
        <charset val="186"/>
      </rPr>
      <t xml:space="preserve">
</t>
    </r>
    <r>
      <rPr>
        <sz val="8"/>
        <color indexed="8"/>
        <rFont val="Arial"/>
        <family val="2"/>
        <charset val="186"/>
      </rPr>
      <t xml:space="preserve">                                                                                                                                                                      </t>
    </r>
  </si>
  <si>
    <t xml:space="preserve"> Innovatsioonipartnerluse korraldamise alused</t>
  </si>
  <si>
    <t>RHS § 48 lg 2</t>
  </si>
  <si>
    <r>
      <t xml:space="preserve">Kui hankija on piiranud hanketeates osalevate taotlejate arvu, kellele ta teeb pakkumuse esitamise ettepaneku, kas on hanketeates sätestatud alammäär minimaalselt kolm ning hanketeates on esitatud objektiivsed ja mittediskrimineerivad kriteeriumid nende taotlejate väljavalimiseks? 
</t>
    </r>
    <r>
      <rPr>
        <i/>
        <sz val="8"/>
        <rFont val="Arial"/>
        <family val="2"/>
        <charset val="186"/>
      </rPr>
      <t>NB! objektiivsed ja mittediskrimineerivad kriteeriumid võivad eelkõige olla seotud taotleja suutlikkusega teadus- ja arendustegevuse ning innovaatiliste lahenduste väljatöötamise ja rakendamise valdkonnas</t>
    </r>
    <r>
      <rPr>
        <sz val="8"/>
        <rFont val="Arial"/>
        <family val="2"/>
        <charset val="186"/>
      </rPr>
      <t xml:space="preserve">                                                                           </t>
    </r>
  </si>
  <si>
    <t>RHS § 58 lg 3 ja 4</t>
  </si>
  <si>
    <r>
      <t xml:space="preserve">Kas taotleja on esitanud hankija poolt määratud tähtaja jooksul (vähemalt 5 tööpäeva) kõrvaldamise aluste puudumise  ja kvalifikatsiooni tõendamiseks vajalikud dokumendid?  
</t>
    </r>
    <r>
      <rPr>
        <i/>
        <sz val="8"/>
        <color indexed="8"/>
        <rFont val="Arial"/>
        <family val="2"/>
        <charset val="186"/>
      </rPr>
      <t>NB!</t>
    </r>
    <r>
      <rPr>
        <sz val="8"/>
        <color indexed="8"/>
        <rFont val="Arial"/>
        <family val="2"/>
        <charset val="186"/>
      </rPr>
      <t xml:space="preserve"> </t>
    </r>
    <r>
      <rPr>
        <i/>
        <sz val="8"/>
        <color indexed="8"/>
        <rFont val="Arial"/>
        <family val="2"/>
        <charset val="186"/>
      </rPr>
      <t>Vt ka RHS § 104 lg 10 ja lg 11.</t>
    </r>
  </si>
  <si>
    <t xml:space="preserve">Taotleja hankemenetlusest kõrvaldamise aluste kontrollimine </t>
  </si>
  <si>
    <t>RHS § 95 lg 1, 2; § 96 lg 2</t>
  </si>
  <si>
    <r>
      <t xml:space="preserve">Kui hankija on kontrollinud alltöövõtjate suhtes kõrvaldamise aluste puudumist, siis kas alltöövõtjatel puuduvad kõrvaldamise alused ja nad vastavad kvalifitseerimise tingimustele? 
</t>
    </r>
    <r>
      <rPr>
        <i/>
        <sz val="8"/>
        <rFont val="Arial"/>
        <family val="2"/>
        <charset val="186"/>
      </rPr>
      <t>NB! Hankija peab siis olema ette näinud sellise võimaluse ja tingimused riigihanke alusdokumentides.</t>
    </r>
  </si>
  <si>
    <r>
      <t xml:space="preserve">Kas hankija on kontrollinud, et edukal pakkujal puuduvad RHS § 95 lg 4 nimetatud osas kõrvaldamise alused? 
</t>
    </r>
    <r>
      <rPr>
        <i/>
        <sz val="8"/>
        <rFont val="Arial"/>
        <family val="2"/>
        <charset val="186"/>
      </rPr>
      <t>NB! Vastavad kinnitused on esitatud hankepassis.</t>
    </r>
    <r>
      <rPr>
        <sz val="8"/>
        <rFont val="Arial"/>
        <family val="2"/>
        <charset val="186"/>
      </rPr>
      <t xml:space="preserve">   
</t>
    </r>
    <r>
      <rPr>
        <i/>
        <sz val="8"/>
        <rFont val="Arial"/>
        <family val="2"/>
        <charset val="186"/>
      </rPr>
      <t xml:space="preserve">NB! Hankija peab alati olema suuteline oma otsust põhjendama ehk kui alus on selgelt kõrvaldamiseks olemas, peab hankija vaidluste esitamisel või järelevalve või muu kontrollimenetluse käigus olema valmis esitama põhjendused, miks ta otsustas isiku hankemenetlusest kõrvaldamata jätta.    </t>
    </r>
    <r>
      <rPr>
        <sz val="8"/>
        <rFont val="Arial"/>
        <family val="2"/>
        <charset val="186"/>
      </rPr>
      <t xml:space="preserve">                                                               </t>
    </r>
  </si>
  <si>
    <r>
      <t xml:space="preserve">Kui hankija on tuvastanud, et taotlejal esineb RHS § 95 lg 1 punktis 4 või lg 4 punktis 1 nimetatud alus, kas ta on andnud taotlejale vähemalt kolm tööpäeva maksuvõla tasumiseks või ajatamiseks? 
</t>
    </r>
    <r>
      <rPr>
        <i/>
        <sz val="8"/>
        <color indexed="8"/>
        <rFont val="Arial"/>
        <family val="2"/>
        <charset val="186"/>
      </rPr>
      <t>NB! Mõjuvatel põhjustel võib antud tähtaega pikendada. 
NB! Kui taotleja on hankija antud tähtpäevaks maksuvõla tasunud või ajatanud, ei kõrvalda hankija taotlejat hankemenetlusest.</t>
    </r>
  </si>
  <si>
    <r>
      <t xml:space="preserve">Kas taotleja hankemenetlusest kõrvaldamise kohta on hankija teinud sellekohase põhjendatud kirjaliku otsuse? 
</t>
    </r>
    <r>
      <rPr>
        <i/>
        <sz val="8"/>
        <color indexed="8"/>
        <rFont val="Arial"/>
        <family val="2"/>
        <charset val="186"/>
      </rPr>
      <t>NB! Kontrollida, et ebaõigesti kõrvaldatud taotleja ei põhjustaks edukuse järjekorra muutumist!</t>
    </r>
  </si>
  <si>
    <r>
      <t xml:space="preserve">Kas kvalifitseerimise tingimused vastavad hankelepingu eseme olemusele, kogusele ja otstarbele ning on hankelepingu eseme suhtes proportsionaalsed? 
</t>
    </r>
    <r>
      <rPr>
        <i/>
        <sz val="8"/>
        <color indexed="8"/>
        <rFont val="Arial"/>
        <family val="2"/>
        <charset val="186"/>
      </rPr>
      <t xml:space="preserve">NB! Vt ka § 100 lg 3 sätestatud tingimus netokäibe osas. </t>
    </r>
  </si>
  <si>
    <r>
      <t xml:space="preserve">Kui hankija on kehtestanud hanketeates pakkujatele teenuste hankelepingu puhul erinõuded, millele nad peavad vastama või kutseala- või äriregistri registreeringud või tegevusload, mida nad peavad omama, siis kas hankija on kontrollinud, et pakkuja vastab kehtestatud nõuetele? 
Lisaks kontrolli, kas nõutud registreeringud ei ole põhjendamatult  piiravad (peab lubama analoogse registreeringu esitamist).
</t>
    </r>
    <r>
      <rPr>
        <i/>
        <sz val="8"/>
        <color indexed="8"/>
        <rFont val="Arial"/>
        <family val="2"/>
        <charset val="186"/>
      </rPr>
      <t>NB! Ehitustööde hankelepingute puhul on võimalik RHS § 99 alusel küsida kas äriregistrisse kandmist või kutseala registrisse kuulumist, ainult teenuste hankelepingu puhul on võimalik küsida muudes õigusaktides ette nähtud erinõuete täitmist. Ehitustööde puhul MTR registreering siia alla ei kuulu (ei vasta kutseala registri tingimustele RHS § 99 lg 1 tähenduses), mistõttu MTR-i kandmise nõue tuleb kehtestada riigihanke alusdokumentides (nt tehnilises kirjelduses või hankelepingu täitmise tingimusena) ja selle olemasolu kontrollitakse pakkumuste vastavuse hindamisel.</t>
    </r>
  </si>
  <si>
    <r>
      <t>Kui hankija on kehtestanud pakkujatele hanketeates kvalifitseerimise tingimused tehnilise ja kutsealase pädevuse kohta, siis kas hankija on kontrollinud, et pakkuja vastab kehtestatud nõuetele?</t>
    </r>
    <r>
      <rPr>
        <i/>
        <sz val="8"/>
        <color indexed="8"/>
        <rFont val="Arial"/>
        <family val="2"/>
        <charset val="186"/>
      </rPr>
      <t xml:space="preserve"> 
NB! Spetsialisti kogemust kvalifitseerimise tingimusena küsida ei saa (vt VaKo 10.11.2017 otsus nr 165-17/190749 p 13.
NB! samal ajal ei tohiks pakkuja töötajate haridust ja kvalifikatsiooni hinnata kvalifitseerimise ja hindamise faasis, seetõttu on RHS-is sätestatud, et sellist kvalifitseerimise tingimust saab sätestada üksnes siis, kui seda ei soovita käsitleda pakkumuste hindamise faasis. 
Kas seatud tingimused ei ole diskrimineerivad? näited: Nt FIDIC lepingute kogemuse nõudmine; eelnevalt SF-ist rahastatud projektides osalemine; töökogemuse nõudmine 15a vastaval erialal, samal ajal kui õigusakt kehtestab nõudeks 5a; viited nõuetele, mis tulenevad Eesti siseriiklikest õigusaktidest (ilma samaväärsust lisamata);</t>
    </r>
  </si>
  <si>
    <r>
      <t xml:space="preserve">Kas hankija on kirjaliku otsusega põhjendanud taotlejate kvalifitseerimist või kvalifitseerimata jätmist ning põhjendused on asjakohased? 
</t>
    </r>
    <r>
      <rPr>
        <i/>
        <sz val="8"/>
        <color indexed="8"/>
        <rFont val="Arial"/>
        <family val="2"/>
        <charset val="186"/>
      </rPr>
      <t>NB! Kontrollida, et taotleja ebaõige kvalifitseerimata jätmine ei põhjustaks pakkumuste edukuse järjekorra muutumist!</t>
    </r>
  </si>
  <si>
    <r>
      <t xml:space="preserve">Kas hankija on teinud kõigile kvalifitseeritud taotlejatele (või vähemalt vastavale arvule taotlejatele, mis on sätestatud hanketeates) samaaegselt kirjalikku taasesitamist võimaldavas vormis ettepaneku esitada pakkumus? 
</t>
    </r>
    <r>
      <rPr>
        <i/>
        <sz val="8"/>
        <rFont val="Arial"/>
        <family val="2"/>
        <charset val="186"/>
      </rPr>
      <t>NB! Kui kvalifitseeritud taotlejate arv on väiksem hanketeates nimetatud taotlejate alammäärast, võib hankija hankemenetlust jätkata, tehes pakkumuse esitamise ettepaneku kõigile kvalifitseeritud taotlejatele.</t>
    </r>
  </si>
  <si>
    <t>RHS § 59 lg 1 ja  lg 2</t>
  </si>
  <si>
    <r>
      <t>Kas riigihanke alusdokumentides sisaldub vähemalt RHS § 77 lg 4 ja</t>
    </r>
    <r>
      <rPr>
        <sz val="8"/>
        <color indexed="10"/>
        <rFont val="Arial"/>
        <family val="2"/>
        <charset val="186"/>
      </rPr>
      <t xml:space="preserve"> </t>
    </r>
    <r>
      <rPr>
        <sz val="8"/>
        <color indexed="8"/>
        <rFont val="Arial"/>
        <family val="2"/>
        <charset val="186"/>
      </rPr>
      <t>§ 78</t>
    </r>
    <r>
      <rPr>
        <sz val="8"/>
        <color indexed="8"/>
        <rFont val="Arial"/>
        <family val="2"/>
        <charset val="186"/>
      </rPr>
      <t xml:space="preserve"> nimetatud teave, kui asjakohane teave ei ole nimetatud hanketeates (vt/ava loetelu allpool)? 
</t>
    </r>
    <r>
      <rPr>
        <i/>
        <sz val="8"/>
        <color indexed="8"/>
        <rFont val="Arial"/>
        <family val="2"/>
        <charset val="186"/>
      </rPr>
      <t>NB! Kui tegemist pole e-menetlusega, siis peavad riigihanke alusdokumendid sisaldama lisaks ka RHS § 77 lg 8 nimetatud teavet (pakkumuse struktuur, märgistamine, esitamise koht).</t>
    </r>
  </si>
  <si>
    <t>RHS § 77 lg 4 ja 8; RHS § 78</t>
  </si>
  <si>
    <t>§ 78. Riigihanke alusdokumentide täiendavad andmed innovatsioonipartnerluse korral: 
 (1) Innovatsioonipartnerluse korral kirjeldab hankija riigihanke alusdokumentides võimalikult täpselt oma vajadust nende tulevase hankelepingu esemeks olevate innovaatiliste asjade, teenuste või ehitustööde järele, mida ei ole võimalik rahuldada turul olemasolevate asjade, teenuste või ehitustööde soetamise või tellimisega.
(2) Käesoleva paragrahvi lõikes 1 nimetatud kirjeldusele lisab hankija hankelepingu esemele esitatavad miinimumnõuded, millele kõik pakkumused peavad vastama.
(3) Hankija määrab riigihanke alusdokumentides innovatsioonipartnerluse korral intellektuaalomandi õiguste suhtes kohaldatava korra.</t>
  </si>
  <si>
    <r>
      <t xml:space="preserve">Kas hankija on arvestanud üksnes majanduslikult soodsaima pakkumuse väljaselgitamisel parimat hinna ja kvaliteedi suhet? 
</t>
    </r>
    <r>
      <rPr>
        <i/>
        <sz val="8"/>
        <color indexed="8"/>
        <rFont val="Arial"/>
        <family val="2"/>
        <charset val="186"/>
      </rPr>
      <t>NB! Innovatsioonipartnerluse korraldamisel peab kasutama hinna-kvaliteedi suhet!</t>
    </r>
  </si>
  <si>
    <t xml:space="preserve">RHS § 85 lg 5 </t>
  </si>
  <si>
    <r>
      <t xml:space="preserve">Kui hankija on muutnud riigihanke alusdokumente, siis kas ta on seda teinud enne taotluste esitamise tähtpäeva? 
</t>
    </r>
    <r>
      <rPr>
        <i/>
        <sz val="8"/>
        <color indexed="8"/>
        <rFont val="Arial"/>
        <family val="2"/>
        <charset val="186"/>
      </rPr>
      <t xml:space="preserve">NB! Kontroll ei ole vajalik elektrooniliselt RHR-is läbiviidud hangete puhul.  </t>
    </r>
  </si>
  <si>
    <r>
      <t xml:space="preserve">Kas riigihanke alusdokumentide muutmisel on hankija pikendanud pakkumuste esitamise tähtaega selliselt, et arvates muudetud hanketeate avaldamisest registris või muudetud riigihanke alusdokumentide kättesaadavaks tegemisest või edastamisest arvates oleks pakkumuste esitamise tähtaeg võrdne vähemalt poolega hankemenetlusele kohalduvast minimaalsest tähtajast (minimaalsed tähtajad toodud RHS § 93). 
</t>
    </r>
    <r>
      <rPr>
        <i/>
        <sz val="8"/>
        <color indexed="8"/>
        <rFont val="Arial"/>
        <family val="2"/>
        <charset val="186"/>
      </rPr>
      <t>NB! Hankija ei pea nimetatud tähtaega pikendama, kui muudatused puudutavad üksnes kontaktandmeid või muudel juhtudel, kui esialgsest riigihanke alusdokumentidest lähtudes koostatud pakkumus ei saa muutuda tehtud muudatuste tõttu mittevastavaks või kui esialgse hanketeate alusel kvalifitseerimise tingimustele vastav pakkuja ei saa jääda tehtud muudatuste tõttu kvalifitseerimata või kui tehtud muudatuste tõttu ei muutuks riigihankest huvitatud ettevõtjate ring või pakkumuste sisu. 
NB! v.a. RHS § 82 lõikes 4 kirjeldatud olukord.</t>
    </r>
  </si>
  <si>
    <r>
      <t xml:space="preserve">Kui hankelepingu eeldatav maksumus on võrdne rahvusvahelise piirmääraga või ületab seda, siis kas pakkumuste esitamise tähtaeg on: 
1) vähemalt 25 päeva pakkumuse esitamise ettepaneku esitamisest arvates, kui kogu teabevahetus on elektrooniline; 
2) vähemalt 30 päeva pakkumuse esitamise ettepaneku esitamisest arvates, kui kogu teabevahetus ei ole elektrooniline? 
</t>
    </r>
    <r>
      <rPr>
        <i/>
        <sz val="8"/>
        <color indexed="8"/>
        <rFont val="Arial"/>
        <family val="2"/>
        <charset val="186"/>
      </rPr>
      <t xml:space="preserve">NB! Kui ei ole, siis kas hankija on lühendanud pakkumuste esitamise tähtaegu vastavalt RHS § 94 lõikele 4? </t>
    </r>
    <r>
      <rPr>
        <sz val="8"/>
        <color indexed="8"/>
        <rFont val="Arial"/>
        <family val="2"/>
        <charset val="186"/>
      </rPr>
      <t xml:space="preserve"> </t>
    </r>
  </si>
  <si>
    <r>
      <t xml:space="preserve">Kui hankelepingu eeldatav maksumus on võrdne riigihanke piirmääraga või ületab seda, kuid on väiksem rahvusvahelisest piirmäärast, siis kas pakkumuste esitamise tähtaeg on: 
1) asjade ja teenuste hankelepingute puhul vähemalt 15 päeva pakkumuse esitamise ettepaneku esitamisest arvates; 
2) ehitustööde hankelepingu puhul vähemalt 25 päeva pakkumuse esitamise ettepaneku esitamisest arvates? 
</t>
    </r>
    <r>
      <rPr>
        <i/>
        <sz val="8"/>
        <color indexed="8"/>
        <rFont val="Arial"/>
        <family val="2"/>
        <charset val="186"/>
      </rPr>
      <t xml:space="preserve">NB! Kui ei ole, siis kas hankija on lühendanud pakkumuste esitamise tähtaegu vastavalt RHS § 94 lõikele 4? </t>
    </r>
  </si>
  <si>
    <t xml:space="preserve">Pakkumuse esitamine, hindamine ja läbirääkimised riigihankest huvitatud ettevõtjatega, edukaks tunnistamine </t>
  </si>
  <si>
    <t>RHS § 114 lg 2 ja § 60 lg 1</t>
  </si>
  <si>
    <r>
      <t>Kui hankija on eduka pakkumuse välja valimiseks pidanud läbirääkimisi, siis ei ole ta läbi rääkinud hindamiskriteeriumide ja läbiräägitavate tingimuste miinimumtaseme üle?</t>
    </r>
    <r>
      <rPr>
        <b/>
        <i/>
        <sz val="8"/>
        <color indexed="8"/>
        <rFont val="Arial"/>
        <family val="2"/>
        <charset val="186"/>
      </rPr>
      <t/>
    </r>
  </si>
  <si>
    <t>RHS § 60 lg 2, § 77 lg 5</t>
  </si>
  <si>
    <t>RHS § 60 lg 3</t>
  </si>
  <si>
    <t>RHS § 60 lg 4</t>
  </si>
  <si>
    <t>Kas hankija on teavitanud kõiki menetluses osalevaid pakkujaid, kelle pakkumusi ei ole  § 60 lõike 4 kohaselt kõrvale lükatud, üheaegselt kirjalikku taasesitamist võimaldavas vormis kõikidest tehnilises kirjelduses või muudes tingimustes tehtud muudatustest ja on andnud pakkujatele piisavalt aega uute pakkumuste esitamiseks? Läbiräägitavate tingimuste miinimumtasemes ei ole tehtud muudatusi?</t>
  </si>
  <si>
    <t>RHS §60 lg 5</t>
  </si>
  <si>
    <r>
      <t xml:space="preserve">Kas hankija on lähtunud põhimõttest, et pärast läbirääkimiste lõpetamise kohta teate esitamist ning lõplike pakkumuste esitamiseks tähtaja määramist on läbirääkimiste pidamine keelatud? 
</t>
    </r>
    <r>
      <rPr>
        <i/>
        <sz val="8"/>
        <rFont val="Arial"/>
        <family val="2"/>
        <charset val="186"/>
      </rPr>
      <t>NB! Lõplike pakkumuste üle läbi ei räägita.</t>
    </r>
  </si>
  <si>
    <t>RHS § 61 lg 1</t>
  </si>
  <si>
    <r>
      <t>Kas hankija on hinnanud vastavaks tunnistatud</t>
    </r>
    <r>
      <rPr>
        <sz val="8"/>
        <color indexed="30"/>
        <rFont val="Arial"/>
        <family val="2"/>
        <charset val="186"/>
      </rPr>
      <t xml:space="preserve"> </t>
    </r>
    <r>
      <rPr>
        <sz val="8"/>
        <rFont val="Arial"/>
        <family val="2"/>
        <charset val="186"/>
      </rPr>
      <t xml:space="preserve">pakkumusi vastavalt riigihanke alusdokumentides nimetatud pakkumuste hindamise kriteeriumidele antud suhteliselt osakaalule? 
</t>
    </r>
    <r>
      <rPr>
        <i/>
        <sz val="8"/>
        <rFont val="Arial"/>
        <family val="2"/>
        <charset val="186"/>
      </rPr>
      <t>NB! Osadeks jaotatud riigihankes tuleb hinnata pakkumusi ja tunnistada pakkumused edukaks osade kaupa.</t>
    </r>
  </si>
  <si>
    <t>RHS § 61 lg 2, § 117 lg 1</t>
  </si>
  <si>
    <r>
      <t xml:space="preserve">Kas pakkuja on nõudnud ehitustööde hankelepingu korral edukalt pakkujalt enne tema edukaks tunnistamist selgitust kui: 
1) on vastavaks tunnistatud vähemalt 3 pakkumust ning eduka pakkuja maksumus on maksumuselt järgmise pakkuja maksumusest vähemalt 10%-i võrra madalam; 
2) või eduka pakkuja pakkumuse maksumus on vastavaks tunnistatud pakkumuste maksumuste keskmisest vähemalt 20% võrra madalam; 
3) või pakkuja või tema pakkumuses nimetatud alltöövõtja töötajate keskmine töötasu oli võrdlusperioodi (vt RHS § 115 lg 6) jooksul väiksem kui 70% sama ajavahemiku keskmisest töötasust hankelepingu esemele vastavas valdkonnas (vt ka RHS § 115 lg 3-6 tulenevad nõuded)? 
</t>
    </r>
    <r>
      <rPr>
        <i/>
        <sz val="8"/>
        <color indexed="8"/>
        <rFont val="Arial"/>
        <family val="2"/>
        <charset val="186"/>
      </rPr>
      <t>NB! Selgitust ei pea küsima ehitustööde hankelepingute korral, mille eeldatav maksumus on alla riigihanke piirmäära. 
NB! Punktis 3) nimetatud kohustus jõustub 01.01.2018.</t>
    </r>
  </si>
  <si>
    <t xml:space="preserve">RHS § 115
lg 2-6
</t>
  </si>
  <si>
    <t>Kui hankija on lubanud alternatiivsete lahenduste esitamist, siis kas hankija on järginud RHS §-i 118?
- Hankija hindab üksnes neid alternatiivseid lahendusi, mis on tunnistatud riigihanke alusdokumentides alternatiivsetele lahendustele kehtestatud nõuetele vastavaks.
- Hankija ei või pakkumuses esitatud alternatiivset lahendust tagasi lükata põhjendusega, et hankelepingu sõlmimisel alternatiivses lahenduses esitatud tingimustel oleks asjade hankelepingu asemel tegemist teenuste hankelepinguga või vastupidi.</t>
  </si>
  <si>
    <t>RHS § 118 lg</t>
  </si>
  <si>
    <t>Taotlejate ja pakkujate teavitamine hankija otsustest</t>
  </si>
  <si>
    <r>
      <t xml:space="preserve">Kas hankija on esitanud 3 tööpäeva jooksul otsuse tegemisest pakkujatele kirjalikku taasesitamist võimaldavas vormis teate: 
1) hankemenetlusest kõrvaldamise otsusest (koos kõrvaldamise põhjustega); 
2) hankemenetlusest kõrvaldamata jätmise otsusest (heastamine); 
3) kvalifitseerimise/kvalifitseerimata jätmise otsusest (koos kvalifitseerimata jätmise põhjustega), pakkumuse tagasilükkamise otsusest (koos tagasilükkamise põhjustega); 
4) pakkumuse vastavaks tunnistamise otsusest (juhul kui hankija on vastava otsuse eraldi teinud);  
5) pakkumuse edukaks tunnistamise otsusest koos pakkujate nimedega ja need edukat pakkumust iseloomustavad andmed, mis andsid edukale pakkumusele eelise tema pakkumusega võrreldes. 
</t>
    </r>
    <r>
      <rPr>
        <i/>
        <sz val="8"/>
        <color indexed="8"/>
        <rFont val="Arial"/>
        <family val="2"/>
        <charset val="186"/>
      </rPr>
      <t xml:space="preserve">NB! RHS § 47 lg 6 erand!    </t>
    </r>
    <r>
      <rPr>
        <sz val="8"/>
        <color indexed="8"/>
        <rFont val="Arial"/>
        <family val="2"/>
        <charset val="186"/>
      </rPr>
      <t xml:space="preserve">  </t>
    </r>
  </si>
  <si>
    <t>Innovatsioonipartnerluse loomine</t>
  </si>
  <si>
    <r>
      <t xml:space="preserve">Kas hankija on hankelepingus määranud kindlaks innovatsioonipartnerluse struktuuri kuuluvad järjestikused etapid, vahe-eesmärgid ja tasu osamaksetena tasumise? Etappide kindlaksmääramisel on hankija võtnud arvesse teadusuuringute ja innovatsiooniprotsessi osi, mis võivad hõlmata asjade tootmist, teenuste osutamist või ehitustööde tegemist?
</t>
    </r>
    <r>
      <rPr>
        <i/>
        <sz val="8"/>
        <color indexed="8"/>
        <rFont val="Arial"/>
        <family val="2"/>
        <charset val="186"/>
      </rPr>
      <t>NB! Hankija võib ette näha vastavalt vahe-eesmärkide täitmisele pärast iga etappi, kas  innovatsioonipartnerlus lõpetada või vähendada innovatsioonipartnerluse loomiseks hankelepingu sõlminud pakkujate (edaspidi partnerid) arvu.</t>
    </r>
  </si>
  <si>
    <t>RHS § 62 lg 1 ja 2</t>
  </si>
  <si>
    <t>Kas innovatsioonipartnerluse tulemusena hangitavate asjade, teenuste ja ehitustööde maksumus on proportsionaalne võrreldes nende väljaarendamiseks tehtavate investeeringutega?</t>
  </si>
  <si>
    <t>RHS § 62 lg 3</t>
  </si>
  <si>
    <r>
      <t xml:space="preserve">Kas hankija on sõlminud hankelepingu vähemalt peale </t>
    </r>
    <r>
      <rPr>
        <b/>
        <sz val="8"/>
        <color indexed="8"/>
        <rFont val="Arial"/>
        <family val="2"/>
        <charset val="186"/>
      </rPr>
      <t>14 päeva</t>
    </r>
    <r>
      <rPr>
        <sz val="8"/>
        <color indexed="8"/>
        <rFont val="Arial"/>
        <family val="2"/>
        <charset val="186"/>
      </rPr>
      <t xml:space="preserve"> möödumist RHS § 104 lg 8 nimetatud eduka pakkuja kõrvaldamata jätmise ja kvalifitseerimise otsuse kohta teate edastamisest arvates kui riigihanke eeldatav maksumus on võrdne või ületab rahvusvahelist piirmäära, vähemalt peale </t>
    </r>
    <r>
      <rPr>
        <b/>
        <sz val="8"/>
        <color indexed="8"/>
        <rFont val="Arial"/>
        <family val="2"/>
        <charset val="186"/>
      </rPr>
      <t xml:space="preserve">10 päeva </t>
    </r>
    <r>
      <rPr>
        <sz val="8"/>
        <color indexed="8"/>
        <rFont val="Arial"/>
        <family val="2"/>
        <charset val="186"/>
      </rPr>
      <t xml:space="preserve">möödumist RHS § 104 lg 8 nimetatud eduka pakkuja kõrvaldamata jätmise ja kvalifitseerimise otsuse kohta teate edastamisest arvates kui riigihanke eeldatav maksumus on väiksem kui rahvusvaheline piirmäär?                                            
</t>
    </r>
    <r>
      <rPr>
        <i/>
        <sz val="8"/>
        <color indexed="8"/>
        <rFont val="Arial"/>
        <family val="2"/>
        <charset val="186"/>
      </rPr>
      <t>NB! Välja arvatud juhul, kui hankemenetluses esitas pakkumuse ainult üks pakkuja.
NB! Enne nimetatud tähtaja möödumist sõlmitud hankeleping on tühine.</t>
    </r>
  </si>
  <si>
    <t>Kontroll-leht "Sisetehing"</t>
  </si>
  <si>
    <t>Vastavalt RHS §-le 12 ei ole avaliku sektori hankija kohustatud  riigihangete seaduses sätestatud korda rakendama sisetehingutele. 
Kontroll-lehe eesmärk on tuvastada, millise RHS sätte alusel on tegemist sisetehinguga.</t>
  </si>
  <si>
    <r>
      <t xml:space="preserve">Kas see  era- või avalik-õiguslik juriidiline isik, kellega hankija on sõlminud hankelepingu sisetehinguga, vastab kõikidele loetletud tingimustele: 
1) kontrollitavat juriidilist isikut kontrollib sarnaselt oma osakonnaga kontrolliv hankija või muu juriidiline isik, kelle üle kontrollival hankijal on samasugune kontroll; 
2) üle 80 protsendi kontrollitava juriidilise isiku tegevusest on nende ülesannete täitmine, mille temale on usaldanud teda kontrolliv hankija või viimase kontrollitav muu juriidiline isik; 
3) kontrollitavas juriidilises isikus puudub otsene erakapitali osalus, välja arvatud seadusest tulenev kontrolli- ja vetoõiguseta erakapitali osalus, ja see ei avalda kontrollitavale juriidilisele isikule otsustavat mõju. 
</t>
    </r>
    <r>
      <rPr>
        <i/>
        <sz val="8"/>
        <color indexed="8"/>
        <rFont val="Arial"/>
        <family val="2"/>
        <charset val="186"/>
      </rPr>
      <t>NB!  Punktis 1 nimetatud tingimus on täidetud, kui kontrollival hankijal või tema kontrollitaval muul juriidilisel isikul on otsustav mõju kontrollitava juriidilise isiku strateegiliste eesmärkide ja oluliste otsuste üle.</t>
    </r>
  </si>
  <si>
    <t>RHS § 12 lg 2 ja 3</t>
  </si>
  <si>
    <t>Kas sisetehinguga on sõlmitud hankeleping, mille kontrollitav juriidiline isik avaliku sektori hankijana sõlmib kontrolliva hankijaga või viimase kontrollitava muu juriidilise isikuga tingimusel, et juriidilises isikus, kellega sõlmitakse hankeleping, puudub otsene erakapitali osalus, välja arvatud seadusest tulenev kontrolli- ja vetoõiguseta erakapitali osalus, ja see ei avalda kontrollitavale juriidilisele isikule otsustavat mõju?</t>
  </si>
  <si>
    <t>RHS § 12 lg 4</t>
  </si>
  <si>
    <r>
      <t xml:space="preserve">Kas sisetehinguga on sõlmitud hankeleping,  mille kontrolliv hankija sõlmib teise kontrolliva hankijaga ühiselt kontrollitava juriidilise isikuga, kui on täidetud kõik järgmised tingimused: 
1) kontrollitavat juriidilist isikut kontrollivad sarnaselt oma osakonnaga kontrollivad hankijad ühiselt; 
2) üle 80 protsendi kontrollitava juriidilise isiku tegevusest on nende ülesannete täitmine, mille temale on usaldanud teda kontrolliv hankija või viimase kontrollitav muu juriidiline isik; 
3) kontrollitavas juriidilises isikus puudub otsene erakapitali osalus, välja arvatud seadusest tulenev kontrolli- ja vetoõiguseta erakapitali osalus, ja see ei avalda kontrollitavale juriidilisele isikule otsustavat mõju? 
</t>
    </r>
    <r>
      <rPr>
        <i/>
        <sz val="8"/>
        <color indexed="8"/>
        <rFont val="Arial"/>
        <family val="2"/>
        <charset val="186"/>
      </rPr>
      <t>NB!  Punktis 1 nimetatud tingimus on täidetud, kui kõik kontrollivad hankijad on esindatud kontrollitava juriidilise isiku otsuseid langetavates organites, kusjuures esindaja võib esindada mitut kontrollivat hankijat või kõiki neid, ja sellistel kontrollivatel hankijatel on ühiselt otsustav mõju selle kontrollitava juriidilise isiku strateegiliste eesmärkide ja oluliste otsuste üle ning see kontrollitav juriidiline isik ei lähtu huvidest, mis on vastuolus kontrollivate hankijate huvidega.</t>
    </r>
  </si>
  <si>
    <t>RHS § 12 lg 5 ja 6</t>
  </si>
  <si>
    <t>Kui hankija on sõlminud hankelepingu teise avaliku sektori hankija või teiste avaliku sektori hankijatega, siis kas on täidetud kõik järgmised tingimused: 
1) hankelepinguga sätestatakse osalevate avaliku sektori hankijate vahelise koostöö alused või selle elluviimise tingimused eesmärgiga tagada, et avaliku sektori hankijad osutavad oma ülesandeks olevaid avalikke teenuseid ühiste eesmärkide täitmiseks; 
2) koostöö tegemisel juhindutakse üksnes avaliku huviga seotud kaalutlustest; 
3) vähem kui 20 protsenti hankelepinguga hõlmatud tegevustest toimub avatud turul?</t>
  </si>
  <si>
    <t>RHS § 12 lg 7</t>
  </si>
  <si>
    <r>
      <t xml:space="preserve">Kas RHS §-s 12 nimetatud tegevuste protsendimäärade kindlakstegemisel on lähtutud avaliku sektori hankija või kontrollitava juriidilise isiku hanke- või koostöölepingu sõlmimisele eelnenud kolme aasta keskmisest kogukäibest või muust asjakohasest tegevuspõhisest näitajast selle aja kohta, nagu näiteks kulud, mis on kantud seoses asjade, teenuste ja ehitustöödega? 
</t>
    </r>
    <r>
      <rPr>
        <i/>
        <sz val="8"/>
        <color indexed="8"/>
        <rFont val="Arial"/>
        <family val="2"/>
        <charset val="186"/>
      </rPr>
      <t>NB! Kui avaliku sektori hankija või kontrollitava juriidilise isiku kohta puuduvad sellised andmed või ei ole need enam asjakohased, võib nimetatud tegevuste osakaalu hinnata majandustegevuse prognooside abil.</t>
    </r>
  </si>
  <si>
    <t>RHS § 12 lg 8</t>
  </si>
  <si>
    <t>- hankija töötaja kohtleb töövõtjat teatava aja jooksul põhjendamatult soosivalt;
- hankija töötaja ja teenuse osutaja või kauba müüja vaheline tihe suhtlemine;
- hankija töötaja jõukuse seletamatu või järsk kasv;
- hankija töötajal on varjatud kõrvaltegevusi;
- töövõtjal on asjaomases majandusharus saadud tulu osalise tagastaja maine; dokumenteerimata või sagedased lepingumuudatused, millega suurendatakse lepingu maksumust;
- hankija töötaja keeldub enda edutamisest riigihangetega mitteseotud ametikohale;
- hankija töötaja ei esita või ei täida korralikult majanduslike huvide deklaratsiooni.</t>
  </si>
  <si>
    <t>Pettuse märgid:
- võitnud pakkumus on oma maksumuse poolest kuluprognooside, avaldatud hinnakirjade, sarnaste tööde või teenuste või majandusharu keskmise ja õiglase turuhinnaga võrreldes liiga kõrge;
- kõikide pakkujate hinnad on järjekindlalt kõrged;
- pakutud hinnad langevad, kui konkursil asub osalema uus pakkuja;
- võitvate pakkujate rotatsioon piirkonna, töö, töö liigi järgi;
- kaotanud pakkujatega sõlmitakse alltöövõtulepingud;
- ebatavalised pakkumused (nt pakkumused on täpselt protsendi võrra erinevad, võitnud pakkumuse maksumus on veidi madalam vastuvõetava hinna piirmäärast või jääb täpselt eelarve piiresse, pakkumused on liiga kõrged, liiga sarnased, liiga erinevad, ümmarguste arvudega, pakkumised on puudulikud jne);
- pakkujate vahel on ilmsed seosed, nt ühine aadress, töötajad, telefoninumbrid jne;
- pakkuja lisab pakkumusse alltöövõtjad, kes osalevad põhilepinguga seotud konkursil;
- kvalifitseeritud töövõtjad ei esita pakkumust ja hakkavad alltöövõtjaks või madalama pakkumuse esitaja võtab pakkumuse tagasi ja hakkab alltöövõtjaks;
- teatavad äriühingud esitavad alati koos pakkumusi, teised mitte kunagi;
- kaotanud pakkujaid ei ole võimalik Internetist ja ärikataloogidest leida, neil puudub aadress jne (teisisõnu, nad on fiktiivsed);
- kirjavahetusest või muude märkide põhjal ilmneb, et ettevõtjad vahetavad omavahel hinnateavet, jagavad territooriume või sõlmivad muid mitteametlikke kokkuleppeid;
- pakkumise kooskõlastamist on täheldatud järgmistes sektorites ja need on asjakohased ka struktuurifondide puhul: asfaltkatte paigaldamine, hooneehitus, süvendustööd, elektrienergiavarustus, katuste paigaldamine, jäätmete kõrvaldamine.</t>
  </si>
  <si>
    <t>teatava kirje kohta pakutud hind tundub olevat põhjendamatult madal;
- varsti pärast lepingu sõlmimist tehakse sellesse muudatusi, et kirjega seotud nõuded tühistada või neid muuta;
- kirjed, mille kohta tuleb esitada pakkumine, on teistsugused kui tegelikus lepingus;
- pakkuja on hanget korraldavatele töötajatele lähedane tuttav või osales tingimuste väljatöötamisel.</t>
  </si>
  <si>
    <t>Pettuse märgid:
- pakkumiskutse nõuetele vastab vaid üks või paar pakkujat;
- tingimused on sarnased võitnud ettevõtja toote või teenustega;
- teiste pakkujate kaebused;
- tingimused on oluliselt piiravamad või laiemad kui eelmiste sarnaste pakkumiskutsete puhul;
- ebatavalised või põhjendamatud tingimused;
- suure arvu konkurentsile avatud hankelepingute sõlmimine ühe tarnijaga;
- hankija töötajate ja pakkujate omavaheline suhtlemine või nendevahelised isiklikud kontaktid pakkumismenetluse ajal;
- ostja määratleb toote kaubamärgi põhjal, mitte üldise kirjelduse abil.</t>
  </si>
  <si>
    <t>Pettuse märgid:
- pakkumismenetluse kehv kontroll, nt tähtaegadest kinnipidamise tagamata jätmine;
- võitnud pakkumuse maksumus on järgmisest madalama hinnaga pakkumusest vaid veidi madalam;
- mõned pakkumised avatakse enne õiget aega;
- hilinenud pakkumiste vastuvõtmine;
- hilinenud pakkuja on pakkumismenetluse võitnud madala hinnaga pakkumuse esitaja;
- kõik pakkumised lükatakse tagasi ja lepingu sõlmimiseks korraldatakse uus pakkumismenetlus;
- võitnud pakkuja suhtleb hankija töötajatega pakkumismenetluse ajal eraviisil e-posti teel või muude kanalite kaudu.</t>
  </si>
  <si>
    <t>Pettuse märgid:
- pakkujate kaebused;
- kehv kontroll ja nõuetele mittevastav pakkumismenetlus;
- on märke, et pakkumusi on pärast vastuvõtmist muudetud;
- pakkumused tunnistatakse vigade tõttu kehtetuks;
- kvalifitseerunud pakkuja diskvalifitseeritakse küsitavatel põhjustel;
- töö jaoks ei korraldata uut pakkumismenetlust, kuigi menetluse käigus laekus alla miinimumarvu pakkumusi.</t>
  </si>
  <si>
    <t>Pettuse märgid:
- ühe ettevõtjaga lepingu sõlmimine, kelle pakutud hind ületab konkurentsile avatud pakkumise piirmäära või on sellest vaid veidi madalam;
- eelnevalt konkurentsile avatud hanked hakkavad toimuma ilma konkurentsita;
- ostude osadeks jagamine, et vältida konkurentsile avatud pakkumise piirmäära;
- pakkumiskutse saadetakse postiga ainult ühele teenuseosutajale.</t>
  </si>
  <si>
    <t>Pettuse märgid:
- sama töövõtja kaks või enam järjestikust ja omavahel seotud pakkumust, mis jäävad vaid veidi allapoole konkurentsile avatud pakkumise või kõrgema tasandi kontrolli piirmääradest;
- ostude põhjendamatu lahutamine, nt eraldi lepingud töö ja materjalide jaoks, kumbki allpool pakkumismenetluse piirmäära;
- järjestikused ostud, mis jäävad veidi allapoole piirmäära.</t>
  </si>
  <si>
    <t>Töövõtja, kellel on mitu sarnast tööülesannet, võib esitada mitme ülesande puhul arve samade personalikulude, tasude või kulude eest, mis viib ülemääraste arvete esitamiseni.
Pettuse märgid:
- eri tööde eest või eri lepingute alusel esitatakse ühesugused arved;
- töövõtja esitab sama ajavahemiku eest arve rohkem kui ühe töö eest.</t>
  </si>
  <si>
    <t>Skeemi kirjeldus
Puudulikke hindu tuleb lepingute puhul ette siis, kui töövõtjad ei esita oma hinnapakkumises jooksvaid, täielikke ja täpseid andmeid kulude või hindade kohta, põhjustades lepingu maksumuse suurenemist.
Pettuse märgid:
- töövõtja keeldub kulusid tõendavaid dokumente esitamast, viivitab nende esitamisega või ei suuda neid esitada;
- töövõtja esitab ebapiisavad või mittetäielikud dokumendid;
- aegunud hinnateave;
- hinnad on sarnaste lepingute, hinnakirjade või majandusharu keskmisega võrreldes ilmselgelt kõrged;</t>
  </si>
  <si>
    <t>Pettuse märgid:
- vastuolud katse- ja kontrollitulemuste ning lepingunõuete ja -tingimuste vahel;
- katse- või kontrollidokumentide või sertifikaatide puudumine;
- madal kvaliteet, lepingu puudulik täitmine ja kaebuste suur arv;
- töövõtja kuludokumentidest ilmneb näiteks, et ta ei ostnud tööks vajalikke materjale, et tal ei ole ja ta ei ole ka liisinud tööks vajalikke seadmeid või et tal ei olnud kohapeal vajalikke töötajaid (NB! Selline ristkontroll võib osutuda väga kasulikuks).</t>
  </si>
  <si>
    <t>NB! Juhul kui hankija on piiranud ühe pakkuja sõlmitavate lepingute arvu (vt RHS § 27 lg 3 ja 4), peab ta märkima hanketeates või muus riigihanke alusdokumendis ühe pakkujaga sõlmitavate hankelepingute maksimaalse arvu ja objektiivsed alused. 
Kui hankija on piiranud ühe pakkujaga sõlmitavate hankelepingute arvu, märkides hanketeates või riigihanke alusdokumendis ühe pakkujaga sõlmitavate hankelepingute maksimaalse arvu, siis kas hankija on näinud ette objektiivsed ja mittediskrimineerivad alused, mis määravad kindlaks, milliste osade kohta ühe pakkujaga hankeleping sõlmitakse?</t>
  </si>
  <si>
    <r>
      <t xml:space="preserve">Kas hankija on kontrollinud kõigi tähtajaks pakkumuse esitanud pakkujate suhtes  kõrvaldamise aluste puudumist ja kvalifikatsiooni vastavalt käesolevas seaduses ning hanketeates sätestatule? 
</t>
    </r>
    <r>
      <rPr>
        <i/>
        <sz val="8"/>
        <rFont val="Arial"/>
        <family val="2"/>
        <charset val="186"/>
      </rPr>
      <t xml:space="preserve">NB! Hankija ei nõua pakkujalt hankepassis esitatud kinnitustele vastavaid dokumente, kui vastavad andmed on talle andmekogus tasuta kättesaadavad või on tal need dokumendid või andmed olemas ja need on jätkuvalt asjakohased (RHS § 104 lg 11). 
NB! Vt ka RHS § 95 lg 3 .
NB! RHS § 95 lg 1 p 1-3 kohaldatakse, kuni isiku karistusandmed ei ole karistusregistrist kustutatud või karistus on tema elu- või asukohariigi õigusaktide kohaselt kehtiv, kuid mitte pärast viie aasta möödumist süüdimõistva otsuse jõustumisest, arvestades riigihanke algamise aega. 
NB! kõrvaldamise aluste kontrollimiseks dokumentide nõudmisel taotlejatelt tuleb juhinduda RHS § 96 lg 2 ja 3. </t>
    </r>
  </si>
  <si>
    <t>Kas tegemist on sotsiaal- või eriteenusega (vt CPV koodi)?
Sotsiaal- ja eriteenuste erimenetlus on riigihange, mis korraldatakse Euroopa Parlamendi ja nõukogu direktiivi 2014/24/EL XIV lisas nimetatud sotsiaal- või eriteenuste tellimiseks.</t>
  </si>
  <si>
    <t xml:space="preserve">Kui hanke eeldatav maksumus ületab rahvusvahelist piirmäära (750 000 eur), on hanketeade avalikustatud ka EL teatajas (TED)? </t>
  </si>
  <si>
    <t xml:space="preserve">Toiming: Koosta lisaks ka eduka pakkuja/pakkumuse kontroll eraldi lehel (et hinnata, kas edukas pakkuja/pakkumus vastas hanketeatele ja hankedokumentidele.  </t>
  </si>
  <si>
    <t>EDUKA PAKKUJA KONTROLL-LEHT</t>
  </si>
  <si>
    <t>Toiming: kontrolli eduka pakkuja ja pakkumuse vastavust hanketeates ja - dokumentides seatud tingimustele:</t>
  </si>
  <si>
    <t>majanduslik- ja finantsseisund</t>
  </si>
  <si>
    <t>tehniline ja kutsealane pädevus</t>
  </si>
  <si>
    <t>1) Pakkuja kontroll</t>
  </si>
  <si>
    <t>kõrvaldamise alused</t>
  </si>
  <si>
    <t>vastavustingimused</t>
  </si>
  <si>
    <t>2) Pakkumuse kontroll</t>
  </si>
  <si>
    <t>Hea tava: kopeeri tingimused siia lehele ja iga tingimuse osas kommenteeri/ viita vms tõendamaks, et pakkuja/ pakkumus vastas seatud tingimustele</t>
  </si>
  <si>
    <t>Taotleja kvalifikatsiooni kontroll (täita üksnes siis, kui hankija on kvalifitseerimistingimused HT-s seadnud, vastav kohustus RHSi alusel puudub)</t>
  </si>
  <si>
    <t>Tehniline kirjeldus (juhul kui hankija on tehnilise kirjelduse koostanud)</t>
  </si>
  <si>
    <t>Hankepass (juhul kui hankija on koostanud riigihanke alusdokumendid ja pöördunud rohkem kui ühe pakkuja poole)</t>
  </si>
  <si>
    <r>
      <t xml:space="preserve">Kas hankija poolt nõutud hankepass sisaldab kõiki RHS § 104 lg 2 toodud kinnitusi ja hankija on teinud hankepassi alusel RHS § 104 lõikes 6 nimetatud otsuse? 
</t>
    </r>
    <r>
      <rPr>
        <i/>
        <sz val="8"/>
        <rFont val="Arial"/>
        <family val="2"/>
        <charset val="186"/>
      </rPr>
      <t>NB! Väljakuulutamiseta läbirääkimistega hankemenetluses ei ole hankepassi esitamine kohustuslik (vt Euroopa Komisjoni 5. jaanuari 2016 rakendusmääruse nr 2016/7 lisa 1, 4. lõik, millega kehtestatakse Euroopa ühtse hankedokumendi standardvorm).</t>
    </r>
  </si>
  <si>
    <t>RHS § 95-97</t>
  </si>
  <si>
    <r>
      <t xml:space="preserve">Kas hankija on tähtaegselt (kolme tööpäeva jooksul) arvates selgituse taotluse saamisest teinud kättesaadavaks või esitanud selgitused kirjalikku taasesitamist võimaldavas vormis üheaegselt kõigile hankijale teadaolevatele riigihankest huvitatud ettevõtjatele? 
</t>
    </r>
    <r>
      <rPr>
        <i/>
        <sz val="8"/>
        <rFont val="Arial"/>
        <family val="2"/>
        <charset val="186"/>
      </rPr>
      <t>NB! Vt ka RHS § 46 lõikes 2 sätestatud erisus juhtude kohta, mil hankija ei ole kohustatud selgitustaotlusele vastama.</t>
    </r>
  </si>
  <si>
    <r>
      <t xml:space="preserve">Kas hankija on teavitanud pakkujaid kirjalikku taasesitamist võimaldavas vormis menetluses tehtud otsustest 3 tööpäeva jooksul otsuse tegemisest?
</t>
    </r>
    <r>
      <rPr>
        <i/>
        <sz val="8"/>
        <rFont val="Arial"/>
        <family val="2"/>
        <charset val="186"/>
      </rPr>
      <t xml:space="preserve">  </t>
    </r>
  </si>
  <si>
    <t>RHS § 88 lg 2, 3 ja 6</t>
  </si>
  <si>
    <t xml:space="preserve">RHS § 88 lg 2, 3 </t>
  </si>
  <si>
    <t>RHS § 88 lg 3 ja 7;
§ 89</t>
  </si>
  <si>
    <t>Kas hankeleping on sõlmitud läbirääkimiste käigus kokku lepitud tingimustel ja vastavuses edukaks osutunud pakkumusega?</t>
  </si>
  <si>
    <t>Hankija üldine kontroll</t>
  </si>
  <si>
    <t>Taotleja ja pakkuja hankemenetlusest kõrvaldamise aluste kontrollimine</t>
  </si>
  <si>
    <r>
      <t xml:space="preserve">Kui hankelepingu eeldatav maksumus on võrdne riigihanke piirmääraga või ületab seda, kuid on väiksem rahvusvahelisest piirmäärast, siis kas taotluste esitamise tähtaeg on vähemalt 15 päeva? 
</t>
    </r>
    <r>
      <rPr>
        <i/>
        <sz val="8"/>
        <rFont val="Arial"/>
        <family val="2"/>
        <charset val="186"/>
      </rPr>
      <t>NB! Tähtaega võib lühendada RHS § 94 lg 4 sätestatud juhtudel.</t>
    </r>
  </si>
  <si>
    <t>Kas hankija on riigihanke alusdokumentides määranud mõistliku pakkumuste esitamise tähtaja lähtudes hankelepingu esemeks olevatest teenuste olemusest?</t>
  </si>
  <si>
    <r>
      <t xml:space="preserve">Kas hankija on kontrollinud kõigi tähtajaks hankemenetluse osalemise taotluse esitanud taotlejate suhtes  kõrvaldamise aluste puudumist </t>
    </r>
    <r>
      <rPr>
        <sz val="8"/>
        <rFont val="Arial"/>
        <family val="2"/>
        <charset val="186"/>
      </rPr>
      <t xml:space="preserve">vastavalt käesolevas seaduses ning hanketeates sätestatule? 
</t>
    </r>
    <r>
      <rPr>
        <i/>
        <sz val="8"/>
        <rFont val="Arial"/>
        <family val="2"/>
        <charset val="186"/>
      </rPr>
      <t>NB! Hankija ei nõua taotlejalt hankepassis esitatud kinnitustele vastavaid dokumente, kui vastavad andmed on talle andmekogus tasuta kättesaadavad või on tal need dokumendid või andmed olemas ja need on jätkuvalt asjakohased (RHS § 104 lg 11). 
NB! Vt ka RHS § 95 lg 3 .
NB! RHS § 95 lg 1 p 1-3 kohaldatakse, kuni isiku karistusandmed ei ole karistusregistrist kustutatud või karistus on tema elu- või asukohariigi õigusaktide kohaselt kehtiv, kuid mitte pärast viie aasta möödumist süüdimõistva otsuse jõustumisest, arvestades riigihanke algamise aega. 
NB! kõrvaldamise aluste kontrollimiseks dokumentide nõudmisel taotlejatelt tuleb juhinduda RHS § 96 lg 2 ja 3.</t>
    </r>
  </si>
  <si>
    <r>
      <t xml:space="preserve">Kui hankija on piiranud teise isiku vahenditele tuginemist, kas hankija on esitanud nõude selliselt, et taotlejal tuleb ära näidata konkreetsed tööd, mille tegemist temalt isiklikult nõutakse?   
</t>
    </r>
    <r>
      <rPr>
        <i/>
        <sz val="8"/>
        <rFont val="Arial"/>
        <family val="2"/>
        <charset val="186"/>
      </rPr>
      <t xml:space="preserve">NB! Oluline on, et hankija ei saa esitada nõuet selliselt, et mingis suuruses (protsentuaalselt) peaks pakkuja töid ise tegema, vaid tuleb ära näidata konkreetsed tööd, mille tegemist isiklikult pakkujalt nõutakse. </t>
    </r>
  </si>
  <si>
    <t>Kas hankija on korraldanud innovatsioonipartnerluse, kui tal on tekkinud vajadus selliste innovaatiliste asjade, teenuste või ehitustööde järele, mida ei ole võimalik rahuldada turul juba olemasolevate asjade, teenuste või ehitustööde hankimisega? (nt eelnevalt on läbi viidud vastav turu-uuring)</t>
  </si>
  <si>
    <t>Kas hankeleping on sõlmitud läbirääkimiste käigus kokku lepitud tingimustel ja vastavuses edukaks osutunud pakkumusega?
Toiming: kontrolli, et ei ole muudetud HD koosseisus olnud lepingu projektis esinenud olulisi lepingu tingimusi, näiteks hind, tööde olemus, tööde kestus, maksetingimused, kasutatud materjalid, garantii jne)?</t>
  </si>
  <si>
    <r>
      <t xml:space="preserve">Juhul, kui hankija on läbirääkimiste pidamise ettepanekus teinud ettepaneku esitada pakkumus ja  määranud pakkumuste esitamise tähtaja, siis kas pakkumused on esitatud määratud tähtajaks?
</t>
    </r>
    <r>
      <rPr>
        <i/>
        <sz val="8"/>
        <color indexed="8"/>
        <rFont val="Arial"/>
        <family val="2"/>
        <charset val="186"/>
      </rPr>
      <t>V-ta menetluse võib ka selliselt üles ehitada, et pakkumuste esitamist ei nõuta, vaid läbirääkimiste tulemusena jõutakse hankelepingu sõlmimiseni.</t>
    </r>
  </si>
  <si>
    <r>
      <t xml:space="preserve">Kui hankija on riigihanke alusdokumendid saanud pakkuja(te)ga pidanud läbirääkimisi hankelepingu sõlmimiseks, siis kas läbirääkimised on protokollitud või muul viisil dokumenteeritud? 
</t>
    </r>
    <r>
      <rPr>
        <i/>
        <sz val="8"/>
        <color indexed="8"/>
        <rFont val="Arial"/>
        <family val="2"/>
        <charset val="186"/>
      </rPr>
      <t>NB! Läbirääkimiste protokollimine ei ole kohustuslik, kuid kulude abikõlblikust peab dokumentaalselt tõendama.
Läbipaistvuse põhimõttest tulenevalt peaks läbirääkimised protokollima, mis ei ole tingimata vajalik juhul, kui läbi räägitakse ühe ettevõtjaga, ent võib osutuda vajalikuks, kui läbi räägitakse mitme ettevõtjaga, sest sellisel juhul ei pruugi olla hankelepingust ilma jäänud ettevõtjatele selge, mille alusel selline otsus sündis.</t>
    </r>
  </si>
  <si>
    <r>
      <t xml:space="preserve">Juhul, kui hankija on läbirääkimiste pidamise ettepanekus teinud ettepaneku esitada ka pakkumus, siis kas hankija on lükanud pakkumuse tagasi, kui see ei vasta riigihanke alusdokumentides esitatud tingimustele ning pakkuja ei ole esitanud tähtajaks selgitusi või tähtaegselt esitatud selgitustest pole üheselt võimalik vastavust hinnata? 
</t>
    </r>
    <r>
      <rPr>
        <i/>
        <sz val="8"/>
        <color indexed="8"/>
        <rFont val="Arial"/>
        <family val="2"/>
        <charset val="186"/>
      </rPr>
      <t xml:space="preserve">NB! Hankija võib tunnistada pakkumuse vastavaks, kui selles ei esine sisulisi kõrvalekaldeid riigihanke alusdokumentides nimetatud tingimustest. Vastav otsus peab olema põhjendatud. 
NB! Kontrollida, kas põhjendamatult pakkumuse tagasilükkamine põhjustab pakkumuste edukuse järjekorra muutumist. 
NB! Kui pakkumuste esitamist ei nõuta, ei pea hindamiskriteeriume paika panema, ent mitme ettevõtjaga läbi rääkides peaks kuskilt nähtuma, mille alusel tehti otsus hankelepingu partneri valikul.
</t>
    </r>
  </si>
  <si>
    <t xml:space="preserve">Kas hankija on hinnanud vastavaks tunnistatud pakkumusi vastavalt riigihanke alusdokumentides nimetatud pakkumuste hindamise kriteeriumidele antud suhtelisele osakaalule (kui ta on need seadnud, vt ka selgitus veerus H)? </t>
  </si>
  <si>
    <r>
      <t xml:space="preserve">Selgitus: Kui pakkumuste esitamist nõutakse, on oluline, kas ettepanek pakkumuse esitamiseks tehakse ühele või mitmele ettevõtjale. 
Kui </t>
    </r>
    <r>
      <rPr>
        <b/>
        <i/>
        <sz val="8"/>
        <color indexed="8"/>
        <rFont val="Arial"/>
        <family val="2"/>
        <charset val="186"/>
      </rPr>
      <t>ühele</t>
    </r>
    <r>
      <rPr>
        <i/>
        <sz val="8"/>
        <color indexed="8"/>
        <rFont val="Arial"/>
        <family val="2"/>
        <charset val="186"/>
      </rPr>
      <t xml:space="preserve">, ei ole ilmselt vajalik hindamiskriteeriume sätestada, läbi võib rääkida kõikide tingimuste üle (kui hankija ei ole seda just ise piiranud) ja kellegi ebavõrdset kohtlemist olla ei saa. 
Kui ettepanek pakkumuse esitamiseks tehakse </t>
    </r>
    <r>
      <rPr>
        <b/>
        <i/>
        <sz val="8"/>
        <color indexed="8"/>
        <rFont val="Arial"/>
        <family val="2"/>
        <charset val="186"/>
      </rPr>
      <t>mitmele</t>
    </r>
    <r>
      <rPr>
        <i/>
        <sz val="8"/>
        <color indexed="8"/>
        <rFont val="Arial"/>
        <family val="2"/>
        <charset val="186"/>
      </rPr>
      <t xml:space="preserve"> ettevõtjale, peaksid ettevõtjad olema algusest peale teadlikud, milliste kriteeriumide alusel pakkumuste vahel valik tehakse. Eriti oluline on see siis, kui hankija soovib arvestada erinevate kaalutlustega ega tee oma otsust üksnes pakutud maksumuste põhjal. 
Kui hankija ei ole hindamiskriteeriume eelnevalt määratlenud, ei ole sellisel juhul tal võimalik hiljem oma otsust kuidagi põhistada: miks valiti välja just see pakkumus. Tekib ka küsimus, et kui hindamiskriteeriumite kohta vähimalgi määral midagi öeldud ei ole, siis kas võib eeldada, et hankija tegi oma otsuse maksumuse põhjal, st kas iga mõistlik pakkuja pidi sellest niiviisi aru saama.</t>
    </r>
  </si>
  <si>
    <t>RHS § 4 p 15 alusel on raamleping ühe või mitme ettevõtja ja ühe või mitme hankija vahel sõlmitud leping, millega kehtestatakse lepingu kehtivusaja vältel selle alusel sõlmitavaid hankelepinguid reguleerivad tingimused.
NB! kontrollida tuleb ka raamlepingu aluseks oleva hankemenetluse korrektsust, st tuleb täita ka kohalduv kontrollleht, mis viis raamlepingu sõlmimiseni.</t>
  </si>
  <si>
    <t>V-ta menetluse võib ka selliselt üles ehitada, et pakkumuste esitamist ei nõuta, vaid läbirääkimiste tulemusena jõutakse hankelepingu sõlmimiseni. Läbipaistvuse põhimõttest tulenevalt peaks läbirääkimised protokollima, mis ei ole tingimata vajalik juhul, kui läbi räägitakse ühe ettevõtjaga, ent võib osutuda vajalikuks, kui läbi räägitakse mitme ettevõtjaga, sest sellisel juhul ei pruugi olla hankelepingust ilma jäänud ettevõtjatele selge, mille alusel selline otsus sündis. Seega, kui pakkumuste esitamist ei nõuta, ei pea hindamiskriteeriume paika panema, ent mitme ettevõtjaga läbi rääkides peaks kuskilt nähtuma, mille alusel tehti otsus hankelepingu partneri valikul.
Kui pakkumuste esitamist nõutakse, on jälle oluline, kas ettepanek pakkumuse esitamiseks tehakse ühele või mitmele ettevõtjale. Kui ühele, ei ole ilmselt vajalik hindamiskriteeriume sätestada, läbi võib rääkida kõikide tingimuste üle (kui hankija ei ole seda just ise piiranud) ja kellegi ebavõrdset kohtlemist olla ei saa. Kui ettepanek pakkumuse esitamiseks tehakse mitmele ettevõtjale, peaksid ettevõtjad olema algusest peale teadlikud, milliste kriteeriumide alusel pakkumuste vahel valik tehakse. Eriti oluline on see siis, kui hankija soovib arvestada erinevate kaalutlustega ega tee oma otsust üksnes pakutud maksumuste põhjal. Kui hankija ei ole hindamiskriteeriume eelnevalt määratlenud, ei ole sellisel juhul tal võimalik hiljem oma otsust kuidagi põhistada: miks valiti välja just see pakkumus. Tekib ka küsimus, et kui hindamiskriteeriumite kohta vähimalgi määral midagi öeldud ei ole, siis kas võib eeldada, et hankija tegi oma otsuse maksumuse põhjal, st kas iga mõistlik pakkuja pidi sellest niiviisi aru saama.</t>
  </si>
  <si>
    <r>
      <t xml:space="preserve">Kas tarkvara arendusteenuste hankimisel on pakkumuste hindamisel arvestatud lisaks hinnale ka olelusringi kulusid või on põhjendatud RH alusdokumentides olelusringi arvestamata jätmist? 
</t>
    </r>
    <r>
      <rPr>
        <i/>
        <sz val="8"/>
        <color indexed="8"/>
        <rFont val="Arial"/>
        <family val="2"/>
        <charset val="186"/>
      </rPr>
      <t>NB! Jõustus 01.01.2018.</t>
    </r>
  </si>
  <si>
    <r>
      <t xml:space="preserve">Kui hankija arvestab majanduslikult soodsaima pakkumuse välja selgitamisel ainult pakkumuse hinda (või kulu), siis sõltub majanduslik soodsus üksnes hinnast (või kaasnevates kuludest) ning kõik muud tulevase hankelepingu tingimused on riigihanke alusdokumentides ammendavalt kindlaks määratud?
</t>
    </r>
    <r>
      <rPr>
        <i/>
        <sz val="8"/>
        <color theme="1"/>
        <rFont val="Arial"/>
        <family val="2"/>
        <charset val="186"/>
      </rPr>
      <t>Seletuskirjas märgitud -&gt; Üksnes hinnast või kulust võib lähtuda juhul, kui pakkumuse majanduslik soodsus on tõepoolest sõltuv üksnens hinnast või kaasnevates kuludest ega saa kvalitatiivsed kriteeritumid kuidagi kaasa aidata majandusliku soodsuse tõusule.
Vt ka RHS kommenteeritud väljaanne lk 483 -485 selgitusi</t>
    </r>
  </si>
  <si>
    <r>
      <t xml:space="preserve">Kas tarkvara arendusteenuste hankimisel on pakkumuste hindamisel arvestatud lisaks hinnale ka olelusringi kulusid või on põhjendatud RH alusdokumentides olelusringi arvestamata jätmist? 
</t>
    </r>
    <r>
      <rPr>
        <i/>
        <sz val="8"/>
        <color indexed="8"/>
        <rFont val="Arial"/>
        <family val="2"/>
        <charset val="186"/>
      </rPr>
      <t>NB! Säte jõustus 01.01.2018.</t>
    </r>
  </si>
  <si>
    <r>
      <t xml:space="preserve">Kas tarkvara arendusteenuste hankimisel on pakkumuste hindamisel arvestatud lisaks hinnale ka olelusringi kulusid või on põhjendatud RH alusdokumentides olelusringi arvestamata jätmist? 
</t>
    </r>
    <r>
      <rPr>
        <i/>
        <sz val="8"/>
        <color indexed="8"/>
        <rFont val="Arial"/>
        <family val="2"/>
        <charset val="186"/>
      </rPr>
      <t>NB! Jõustus 01.01.2018</t>
    </r>
    <r>
      <rPr>
        <sz val="8"/>
        <color indexed="8"/>
        <rFont val="Arial"/>
        <family val="2"/>
        <charset val="186"/>
      </rPr>
      <t>.</t>
    </r>
  </si>
  <si>
    <r>
      <t xml:space="preserve">Kas riigihanke alusdokumentide muutmisel on hankija pikendanud pakkumuste esitamise tähtaega selliselt, et arvates muudetud hanketeate avaldamisest registris või muudetud riigihanke alusdokumentide kättesaadavaks tegemisest või edastamisest arvates oleks pakkumuste esitamise tähtaeg võrdne vähemalt poolega hankemenetlusele kohalduvast minimaalsest tähtajast (minimaalsed tähtajad toodud RHS § 93)? 
</t>
    </r>
    <r>
      <rPr>
        <i/>
        <sz val="8"/>
        <color indexed="8"/>
        <rFont val="Arial"/>
        <family val="2"/>
        <charset val="186"/>
      </rPr>
      <t>NB! Hankija ei pea nimetatud tähtaega pikendama, kui muudatused puudutavad üksnes kontaktandmeid või muudel juhtudel, kui esialgsest riigihanke alusdokumentidest lähtudes koostatud pakkumus ei saa muutuda tehtud muudatuste tõttu mittevastavaks või kui esialgse hanketeate alusel kvalifitseerimise tingimustele vastav pakkuja ei saa jääda tehtud muudatuste tõttu kvalifitseerimata või kui tehtud muudatuste tõttu ei muutuks riigihankest huvitatud ettevõtjate ring või pakkumuste sisu. 
NB! v.a. RHS § 82 lõikes 4 kirjeldatud olukord.</t>
    </r>
  </si>
  <si>
    <r>
      <t xml:space="preserve">Kui hankija on nõudnud pakkujalt tema suhtes kõrvaldamise aluste kontrollimiseks dokumente, siis kas ta on juhindunud RHS § 96 lg 2 ja 3?
Esmajoones tõendab pakkuja </t>
    </r>
    <r>
      <rPr>
        <sz val="8"/>
        <color indexed="8"/>
        <rFont val="Arial"/>
        <family val="2"/>
        <charset val="186"/>
      </rPr>
      <t xml:space="preserve">tema suhtes kõrvaldamise aluste puudumist hankepassis esitatava kinnitusega, ent juhul, kui hankija otsustab mingil põhjusel täiendavaid dokumente küsida, on need ammendavalt loetletud RHS §-s 96. Juhul, kui hankijal on kahtlus, et pakkuja on mõnes olukorras, mille kohta tõendite loetelus eraldi märget ei ole, näiteks on hankijal infot, et pakkuja on eelnevate </t>
    </r>
    <r>
      <rPr>
        <u/>
        <sz val="8"/>
        <color indexed="10"/>
        <rFont val="Arial"/>
        <family val="2"/>
        <charset val="186"/>
      </rPr>
      <t>hankelepingute täitmisel olnud minetuses</t>
    </r>
    <r>
      <rPr>
        <sz val="8"/>
        <color indexed="8"/>
        <rFont val="Arial"/>
        <family val="2"/>
        <charset val="186"/>
      </rPr>
      <t>, ei saa ta pakkujalt selle väite ümberlükkamiseks tõendi esitamist nõuda, vaid peab vastavasisulised tõendid ise koguma.</t>
    </r>
  </si>
  <si>
    <r>
      <t xml:space="preserve">Kas kvalifitseerimise tingimused, mille järgi reaalselt kvalifitseerimist teostati oled täpselt samad võrreldes haketeates seatud tingimustega?
</t>
    </r>
    <r>
      <rPr>
        <u/>
        <sz val="8"/>
        <color theme="1"/>
        <rFont val="Arial"/>
        <family val="2"/>
        <charset val="186"/>
      </rPr>
      <t>Kontrolli,</t>
    </r>
    <r>
      <rPr>
        <sz val="8"/>
        <color theme="1"/>
        <rFont val="Arial"/>
        <family val="2"/>
        <charset val="186"/>
      </rPr>
      <t xml:space="preserve"> ega kvalifitseerimise tingimusei ei ole peale pakkumuste avamist muudetud, põhjustades sellest tulenevalt ebakorrektse pakkujate kvalifitseerimise.</t>
    </r>
  </si>
  <si>
    <r>
      <t xml:space="preserve">Kas hankija on kirjaliku otsusega põhjendanud pakkujate kvalifitseerimist või kvalifitseerimata jätmist ning põhjendused on asjakohased? 
</t>
    </r>
    <r>
      <rPr>
        <b/>
        <i/>
        <sz val="8"/>
        <color indexed="8"/>
        <rFont val="Arial"/>
        <family val="2"/>
        <charset val="186"/>
      </rPr>
      <t xml:space="preserve">NB! </t>
    </r>
    <r>
      <rPr>
        <i/>
        <sz val="8"/>
        <color indexed="8"/>
        <rFont val="Arial"/>
        <family val="2"/>
        <charset val="186"/>
      </rPr>
      <t>Kontrollida, et pakkuja ebaõige kvalifitseerimata jätmine ei põhjustaks pakkumuste edukuse järjekorra muutumist!</t>
    </r>
  </si>
  <si>
    <r>
      <t xml:space="preserve">Kas hankija on lükanud pakkumuse tagasi, kui see ei vasta riigihanke alusdokumentides esitatud tingimustele ning pakkuja ei ole esitanud tähtajaks selgitusi või tähtaegselt esitatud selgitustest pole üheselt võimalik vastavust hinnata? 
Kontrolli muuhulgas, kas on järgitud põhimõtet, et pakkujal ei ole lubatud oma pakkumust muuta pakkumuse hindamise käigus?
</t>
    </r>
    <r>
      <rPr>
        <i/>
        <sz val="8"/>
        <color indexed="8"/>
        <rFont val="Arial"/>
        <family val="2"/>
        <charset val="186"/>
      </rPr>
      <t xml:space="preserve">NB! Hankija võib tunnistada pakkumuse vastavaks, kui selles ei esine sisulisi kõrvalekaldeid riigihanke alusdokumentides nimetatud tingimustest. Vastav otsus peab olema põhjendatud. 
NB! Kontrollida, kas põhjendamatult pakkumuse tagasilükkamine põhjustab pakkumuste edukuse järjekorra muutumist. </t>
    </r>
  </si>
  <si>
    <r>
      <t xml:space="preserve">Kas edukas pakkumus vastab riigihanke alusdokumentides esitatud tingimustele?
</t>
    </r>
    <r>
      <rPr>
        <b/>
        <sz val="8"/>
        <color theme="1"/>
        <rFont val="Arial"/>
        <family val="2"/>
        <charset val="186"/>
      </rPr>
      <t>Kontrollida audiitoril ise edukat pakkumust (eraldi sheedil).</t>
    </r>
  </si>
  <si>
    <r>
      <t xml:space="preserve">Kas pakkuja on nõudnud ehitustööde hankelepingu korral edukalt pakkujalt enne tema edukaks tunnistamist selgitust, kui: 
1) on vastavaks tunnistatud vähemalt 3 pakkumust ning eduka pakkuja maksumus on maksumuselt järgmise pakkuja maksumusest vähemalt 10%-i võrra madalam; 
2) või eduka pakkuja pakkumuse maksumus on vastavaks tunnistatud pakkumuste maksumuste keskmisest vähemalt 20%-i võrra madalam; 
3) või pakkuja või tema pakkumuses nimetatud alltöövõtja töötajate keskmine töötasu oli võrdlusperioodi (vt RHS § 115 lg 6) jooksul väiksem kui 70% sama ajavahemiku keskmisest töötasust hankelepingu esemele vastavas valdkonnas (vt ka RHS § 115 lg 3-6 tulenevad nõuded). 
</t>
    </r>
    <r>
      <rPr>
        <i/>
        <sz val="8"/>
        <color indexed="8"/>
        <rFont val="Arial"/>
        <family val="2"/>
        <charset val="186"/>
      </rPr>
      <t xml:space="preserve">NB! Selgitust ei pea küsima ehitustööde hankelepingute korral, mille eeldatav maksumus on alla riigihanke piirmäära. NB! Punktis 3) nimetatud kohustus jõustus 01.01.2018.                 </t>
    </r>
  </si>
  <si>
    <r>
      <t xml:space="preserve">Kas hankija on esitanud 3 tööpäeva jooksul otsuse tegemisest pakkujatele kirjalikku taasesitamist võimaldavas vormis teate: 
1) hankemenetlusest kõrvaldamise otsusest (koos kõrvaldamise põhjustega); 
2) hankemenetlusest kõrvaldamata jätmise otsusest (heastamine); 
3) kvalifitseerimise/kvalifitseerimata jätmise otsusest (koos kvalifitseerimata jätmise põhjustega), pakkumuse tagasilükkamise otsusest (koos tagasilükkamise põhjustega); 
4) pakkumuse vastavaks tunnistamise otsusest (juhul kui hankija on vastava otsuse eraldi teinud);  
5) pakkumuse edukaks tunnistamise otsusest koos pakkujate nimedega ja need edukat pakkumust iseloomustavad andmed, mis andsid edukale pakkumusele eelise tema pakkumusega võrreldes. 
</t>
    </r>
    <r>
      <rPr>
        <i/>
        <sz val="8"/>
        <color indexed="8"/>
        <rFont val="Arial"/>
        <family val="2"/>
        <charset val="186"/>
      </rPr>
      <t xml:space="preserve">NB! RHS § 47 lg 6 erand!    </t>
    </r>
    <r>
      <rPr>
        <sz val="8"/>
        <color indexed="8"/>
        <rFont val="Arial"/>
        <family val="2"/>
        <charset val="186"/>
      </rPr>
      <t xml:space="preserve">                                                           </t>
    </r>
  </si>
  <si>
    <t>Kas juhul kui lihthankemenetluses on peetud läbirääkimisi, on läbirääkimiste võimalus ja tingimused riigihanke alusdokumentides ette nähtud ja hanke läbiviimisel on neid järgitud? 
Kas läbirääkimised on läbipaistvad ja kontrollitavad (sh kas kõik pakkujad said ühesuguse info kohendatud/lõpliku  pakkumuse esitamiseks)?</t>
  </si>
  <si>
    <r>
      <t xml:space="preserve">Kas edukas pakkuja vastab riigihanke alusdokumentides esitatud kvalifitseerimistingimustele (juhul kui need on lihthankemenetluse korras seatud)?
</t>
    </r>
    <r>
      <rPr>
        <b/>
        <sz val="8"/>
        <color theme="1"/>
        <rFont val="Arial"/>
        <family val="2"/>
        <charset val="186"/>
      </rPr>
      <t>Kontrollida audiitoril ise eduka pakkuja osas, kas pakkuja vastab kehtestatud nõuetele (eraldi sheedil).</t>
    </r>
  </si>
  <si>
    <r>
      <t xml:space="preserve">Kas edukaks tunnistatud pakkumus vastab riigihanke alusdokumentides esitatud tingimustele? 
</t>
    </r>
    <r>
      <rPr>
        <i/>
        <sz val="8"/>
        <rFont val="Arial"/>
        <family val="2"/>
        <charset val="186"/>
      </rPr>
      <t xml:space="preserve">NB! Kontrolli, et selgitustega ei ole muudetud pakkumust.
</t>
    </r>
    <r>
      <rPr>
        <b/>
        <sz val="8"/>
        <rFont val="Arial"/>
        <family val="2"/>
        <charset val="186"/>
      </rPr>
      <t>Kontrollida audiitoril ise edukat pakkumust (eraldi sheedil).</t>
    </r>
  </si>
  <si>
    <r>
      <t xml:space="preserve">Kui hankija on kehtestanud taotlejatele hanketeates kvalifitseerimise tingimused majandusliku ja finantsseisundi kohta, siis kas hankija on kontrollinud, et taotleja vastab kehtestatud nõuetele?
</t>
    </r>
    <r>
      <rPr>
        <b/>
        <sz val="8"/>
        <color theme="1"/>
        <rFont val="Arial"/>
        <family val="2"/>
        <charset val="186"/>
      </rPr>
      <t>Kontrollida audiitoril ka ise eduka taotleja osas, kas taotleja vastab kehtestatud nõuetele (eraldi sheedil).</t>
    </r>
  </si>
  <si>
    <r>
      <t>Kui hankija on kehtestanud pakkujatele hanketeates kvalifitseerimise tingimused tehnilise ja kutsealase pädevuse kohta, siis kas hankija on kontrollinud, et pakkuja vastab kehtestatud nõuetele?</t>
    </r>
    <r>
      <rPr>
        <i/>
        <sz val="8"/>
        <color indexed="8"/>
        <rFont val="Arial"/>
        <family val="2"/>
        <charset val="186"/>
      </rPr>
      <t xml:space="preserve"> 
NB! Spetsialisti kogemust kvalifitseerimise tingimusena küsida ei saa (vt VaKo 10.11.2017 otsus nr 165-17/190749 p 13.
NB! samal ajal ei tohiks pakkuja töötajate haridust ja kvalifikatsiooni hinnata kvalifitseerimise ja hindamise faasis, seetõttu on RHS-is sätestatud, et sellist kvalifitseerimise tingimust saab sätestada üksnes siis, kui seda ei soovita käsitleda pakkumuste hindamise faasis. 
Kas seatud tingimused ei ole diskrimineerivad? näited: Nt FIDIC lepingute kogemuse nõudmine; eelnevalt SF-ist rahastatud projektides osalemine; töökogemuse nõudmine 15a vastaval erialal, samal ajal kui õigusakt kehtestab nõudeks 5a; viited nõuetele, mis tulenevad Eesti siseriiklikest õigusaktidest (ilma samaväärsust lisamata);
</t>
    </r>
    <r>
      <rPr>
        <b/>
        <sz val="8"/>
        <color indexed="8"/>
        <rFont val="Arial"/>
        <family val="2"/>
        <charset val="186"/>
      </rPr>
      <t>Kontrollida audiitoril ka ise eduka pakkuja osas, kas pakkuja vastab kehtestatud nõuetele (eraldi sheedil).</t>
    </r>
  </si>
  <si>
    <r>
      <t xml:space="preserve">Kui pakkuja on tuginenud majanduslikule ja finantsseisundile ja/või tehnilise ja kutsealase pädevusele esitatud nõuetele teiste ettevõtjate vahendite alusel, siis kas hankija on kontrollinud ka nende ettevõtjate osas kõrvaldamise aluste puudumist vastavalt RHS § 95 lg 1 ning seda kas nad vastavad esitatud kvalifitseerimise tingimustele, mille osas on pakkuja nende näitajatele tuginenud ning pakkuja on mittevastava ettevõtja hankija nõudel asendanud?
</t>
    </r>
    <r>
      <rPr>
        <b/>
        <sz val="8"/>
        <color theme="1"/>
        <rFont val="Arial"/>
        <family val="2"/>
        <charset val="186"/>
      </rPr>
      <t>Kontrollida audiitoril ka ise eduka pakkuja osas, kas tuginetud ettevõtted vastasid kehtestatud nõuetele (eraldi sheedil).</t>
    </r>
  </si>
  <si>
    <r>
      <t xml:space="preserve">Kui taotleja on tuginenud majanduslikule ja finantsseisundile ja/või tehnilise ja kutsealase pädevusele esitatud nõuetele teiste ettevõtjate vahendite alusel, siis kas hankija on kontrollinud ka nende ettevõtjate osas kõrvaldamise aluste puudumist vastavalt RHS § 95 lg 1 ning seda kas nad vastavad esitatud kvalifitseerimise tingimustele, mille osas on taotleja nende näitajatele tuginenud ning taotleja on mittevastava ettevõtja hankija nõudel asendanud?
</t>
    </r>
    <r>
      <rPr>
        <b/>
        <sz val="8"/>
        <color theme="1"/>
        <rFont val="Arial"/>
        <family val="2"/>
        <charset val="186"/>
      </rPr>
      <t>Kontrollida audiitoril ka ise eduka taotleja osas, kas tuginetud ettevõtted vastasid kehtestatud nõuetele (eraldi sheedil).</t>
    </r>
  </si>
  <si>
    <t>15</t>
  </si>
  <si>
    <r>
      <t xml:space="preserve">Kui hankija on seadnud kvalifitseerimistingimused, siis kas ta on kontrollinud ettevõtja kvalifikatsiooni RHS-is sätestatud korras enne hankelepingu tingimuste üle läbirääkimist?
</t>
    </r>
    <r>
      <rPr>
        <b/>
        <sz val="8"/>
        <rFont val="Arial"/>
        <family val="2"/>
        <charset val="186"/>
      </rPr>
      <t>Kontrollida audiitoril ka ise eduka pakkuja osas, kas pakkuja vastab kehtestatud nõuetele (eraldi sheedil).</t>
    </r>
  </si>
  <si>
    <r>
      <t xml:space="preserve">Juhul kui hankijal on pakkuja kõrvaldamise aluste esinemise osas kahtlusi, on ta juhindunud RHS §-dest 95, 96 ja 97?
</t>
    </r>
    <r>
      <rPr>
        <i/>
        <sz val="8"/>
        <rFont val="Arial"/>
        <family val="2"/>
        <charset val="186"/>
      </rPr>
      <t>Hankija ei sõlmi hankelepingut ettevõtjaga, kellel või kelle haldus-, juhtimis- või järelevalveorgani liikmel või muul seaduslikul või asjaomase riigihankega seotud lepingulisel esindajal on hankijale teadaolevalt käesoleva seaduse § 95 lõikes 1 sätestatud kõrvaldamise alus (§72 lg 7)</t>
    </r>
  </si>
  <si>
    <t>Pakkumuste esitamise kuupäev</t>
  </si>
  <si>
    <t>Avatud hankemenetlus</t>
  </si>
  <si>
    <t>X</t>
  </si>
  <si>
    <r>
      <t>Hanke liik (</t>
    </r>
    <r>
      <rPr>
        <sz val="10"/>
        <rFont val="Arial"/>
        <family val="2"/>
        <charset val="186"/>
      </rPr>
      <t>asjad, teenused, ehitustööd, eriteenused, sotsiaalteenused</t>
    </r>
    <r>
      <rPr>
        <b/>
        <sz val="10"/>
        <rFont val="Arial"/>
        <family val="2"/>
        <charset val="186"/>
      </rPr>
      <t xml:space="preserve">). 
</t>
    </r>
    <r>
      <rPr>
        <b/>
        <sz val="10"/>
        <color rgb="FFFF0000"/>
        <rFont val="Arial"/>
        <family val="2"/>
        <charset val="186"/>
      </rPr>
      <t>Palun kasutada täpselt sama sõnastust</t>
    </r>
    <r>
      <rPr>
        <b/>
        <sz val="10"/>
        <rFont val="Arial"/>
        <family val="2"/>
        <charset val="186"/>
      </rPr>
      <t>, sest muidu automaatsed valemid ei tööta.</t>
    </r>
  </si>
  <si>
    <t>AA kommentaar: küsimuse vastus on lingitud küsimuse nr 12 vastusega. Seega kui küs 12 puhul on rist "jah" lahtris, siis tuleb automaatne vastus</t>
  </si>
  <si>
    <t>AA kommentaar: küsimuse vastus ja kommentaar on lingitud kontroll-lehe päises oleva hanke liigiga</t>
  </si>
  <si>
    <t>eriteenused</t>
  </si>
  <si>
    <r>
      <t xml:space="preserve">Hanketeate </t>
    </r>
    <r>
      <rPr>
        <b/>
        <sz val="10"/>
        <rFont val="Arial"/>
        <family val="2"/>
        <charset val="186"/>
      </rPr>
      <t>esitamise kuupäev</t>
    </r>
  </si>
  <si>
    <t>Kontrolli käigus vaata mh hindamiskomisjoni moodustamist, kes on h.komisjoni liikmed ning nende seotust eduka pakkujaga, kas on allkirjastatud erapooletuse deklaratsioonid (vms elektrooniline lähenemine, millega on fikseeritud h.komisjoni liikme erapooletus). 
Tõendusmaterjalid (h.k moodustamise käskkirjad, deklaratsioonid jms) säilitada auditi kaustas.</t>
  </si>
  <si>
    <t>CPV koodid
Vt ka abistavat materjali, milles on välja toodud CPV koodide jaotus sotsiaal ja eriteenuste ning tavateenuste vahel Lisas 18 -&gt; 17._Sotsiaal_ja_eriteenuste_ning_tavateenuste_jaotus_CPValusel</t>
  </si>
  <si>
    <t>AA kommentaar: Automaatne abiarvutus</t>
  </si>
  <si>
    <t>AA kommentaar: Selle küsimuse vastus lingitud küs 53 vastusega.</t>
  </si>
  <si>
    <r>
      <t xml:space="preserve">Kas hankija on kohaldanud minikonkursile raamlepingus sätestatud korda järgmistel tingimustel: 
1) hankija teeb kirjalikku taasesitamist võimaldavas vormis ettepaneku pakkumuse esitamiseks kõigile raamlepingu osapoolteks olevatele pakkujatele, kes suudavad sellist hankelepingut täita; 
2) hankija sätestab pakkumuste esitamiseks mõistliku tähtaja, arvestades hankelepingu eseme keerukust ja pakkumuste esitamiseks vajalikku aega;
3) pakkumused esitatakse kirjalikku taasesitamist võimaldavas vormis ja need avatakse pärast RHS § 30 lg 9 punktis 2 nimetatud tähtaega
</t>
    </r>
    <r>
      <rPr>
        <i/>
        <sz val="8"/>
        <rFont val="Arial"/>
        <family val="2"/>
        <charset val="186"/>
      </rPr>
      <t>PS! Alates 15.07.2020 on täpsustunud pakkumuste avamise tingimus, vt täpsemalt §30 lg 9 p 3 prim 1</t>
    </r>
    <r>
      <rPr>
        <sz val="8"/>
        <rFont val="Arial"/>
        <family val="2"/>
        <charset val="186"/>
      </rPr>
      <t xml:space="preserve">;
4) hankija sõlmib hankelepingu pakkujaga, kes on riigihanke alusdokumentide tingimuste kohaselt esitanud majanduslikult soodsaima pakkumuse? 
</t>
    </r>
    <r>
      <rPr>
        <i/>
        <sz val="8"/>
        <rFont val="Arial"/>
        <family val="2"/>
        <charset val="186"/>
      </rPr>
      <t xml:space="preserve">NB! Eelnimetatud minikonkursi tingimuste rikkumise korral on sõlmitud hankeleping tühine v.a. RHS § 30 lg 11 kohaldamisel (RHS § 31 lg 1). </t>
    </r>
  </si>
  <si>
    <t>RHS § 104 lg 8</t>
  </si>
  <si>
    <t>AA kommentaar: alates 15.07.2020 täiendati lõiget 4 tuues sisse "või tehnilisele ja kutsealasele pädevusele"</t>
  </si>
  <si>
    <t xml:space="preserve">Kas hankelepingu on sõlminud raamlepingu osapooled? </t>
  </si>
  <si>
    <r>
      <t xml:space="preserve">Kas tuvastasid/ märkasid hankeprotseduuri kontrollimisel pettuse indikaatoreid (vt loetelu allpool)?
Loe ka EK juhendit (juhendi lisasid) COCOF 09/0003/00-EN  
</t>
    </r>
    <r>
      <rPr>
        <i/>
        <sz val="8"/>
        <color theme="1"/>
        <rFont val="Arial"/>
        <family val="2"/>
        <charset val="186"/>
      </rPr>
      <t>Juhul kui audiitor kontrollib mitut ühe ja sama hankija hanget, siis võib pettuse indikaatorite kohta teha ühe toimingu tööpaberi (ristviitamise tagamiseks tuleb seal viidata seotud hangetele ja hanke kontroll-lehtedele). Küsimuse kommentaaris viidata tehtud tööpaberile.
Ka juhul, kui kontrollitakse raamhanget, piisab, kui täita pettuste indikaatorite osa vaid "Avatud HM" sheedil. "Raamlepingu" sheedil teha küsimuse kommnetaari lahtris viitamine.</t>
    </r>
  </si>
  <si>
    <t>AA kommentaar: kaldus olev tekst on küsimusele lisatud (muutus võrreldes ver 6-ga)</t>
  </si>
  <si>
    <t>AA kommentaar: lisatud viide sheedile "HL muudatused"</t>
  </si>
  <si>
    <t>Audiitori arvutuse alusel muudatuse summa (ilma KM-ta), EUR</t>
  </si>
  <si>
    <t>AA hinnang</t>
  </si>
  <si>
    <t>HANKELEPINGU MUUDATUSED, sh reservi kasutus</t>
  </si>
  <si>
    <t>Hankelepingu summa (ilma reservita, km-ta)</t>
  </si>
  <si>
    <t>Muudatuse number/nimetus</t>
  </si>
  <si>
    <t>Lisandunud töö maksumus (EUR)</t>
  </si>
  <si>
    <t>Ärajääva töö maksumus (EUR)</t>
  </si>
  <si>
    <t>Muud märkused/kommentaarid, sh RHSi alus</t>
  </si>
  <si>
    <t>Viide tõendus-materjalile</t>
  </si>
  <si>
    <r>
      <rPr>
        <b/>
        <sz val="8"/>
        <color indexed="8"/>
        <rFont val="Arial"/>
        <family val="2"/>
        <charset val="186"/>
      </rPr>
      <t xml:space="preserve">Auditi toiming - audiitor koostab tööpaberi (sheet "HL muudatused"), kus toob detailselt välja hankelepingu muudatused (sh reservi kasutamised, ärajätmised) ning annab igale muudatusele omapoolse hinnangu: kas vastab/ei vasta eeltoodud tingimustele (sh toob välja arvutuskäigu 10% ja 15% kohaldamisel) ning põhjenduse. </t>
    </r>
    <r>
      <rPr>
        <sz val="8"/>
        <color indexed="8"/>
        <rFont val="Arial"/>
        <family val="2"/>
        <charset val="186"/>
      </rPr>
      <t xml:space="preserve">
Tööpaberil kajastatakse kõik hankelepingu muudatused, mis on auditi seisuga tehtud (kulud välja makstud), st auditi ulatuses olevast VMT-st tuleb kaugemale ja lähemale vaadata (s.t et audiitoril tuleb vaadata ka auditi ulatuses olevast maksest varasemaid ja hilisemaid makseid (küsida toetuse saajalt info kõikide muudatuste kohta).  
10% ja 15% arvutamine - muudatuste korral tööde asendamised tuleb eraldi lahti lüüa ning hinnata eraldi nii ärajäetud osa kui ka juurde tulnud osa. Muudatuse arvutamisel liita üldjuhul nii ärajääv osa (selle absoluutväärtus) kui juurdetulnud töö maksumus (ainult teatud juhtudel võib muudatuseks lugeda ärajääva ja seda asendava töö vahe - täpselt samaliigiline asi täpselt sama asja vastu (nt plastikaken puitakna vastu ei ole samaliigiline)).
Hankelepingu muudatuste kohta saab infot tööde aktidest, intervjuu toetuse saajaga (projektijuhi vahetus, tähtaegade pikendamine jm) sh kohapealne kontroll, hanke lõppmaksumus muutunud (info lõppaktist, RHA lisast, SFOSist, SFCS-st projekti kogukulude väljavõte)
</t>
    </r>
  </si>
  <si>
    <r>
      <t xml:space="preserve">Reservi summa </t>
    </r>
    <r>
      <rPr>
        <sz val="10"/>
        <rFont val="Roboto Condensed Light"/>
        <charset val="186"/>
      </rPr>
      <t>(kui on määratud)</t>
    </r>
  </si>
  <si>
    <t>Muudatuse põhjendus/sisu</t>
  </si>
  <si>
    <t>Ärajääv töö</t>
  </si>
  <si>
    <t>Ärajäävat tööd asendav töö</t>
  </si>
  <si>
    <r>
      <t xml:space="preserve">Asendamise maksumus (EUR)
</t>
    </r>
    <r>
      <rPr>
        <sz val="9"/>
        <rFont val="Roboto Condensed Light"/>
        <charset val="186"/>
      </rPr>
      <t>vahe VAID erandjuhul!</t>
    </r>
  </si>
  <si>
    <t>Muudatuse % esialgsest hankelepingu summast:</t>
  </si>
  <si>
    <t>Muudatuste summa kokku (EUR):</t>
  </si>
  <si>
    <r>
      <rPr>
        <b/>
        <i/>
        <sz val="10"/>
        <color rgb="FF0070C0"/>
        <rFont val="Roboto Condensed Light"/>
        <charset val="186"/>
      </rPr>
      <t>NB!</t>
    </r>
    <r>
      <rPr>
        <i/>
        <sz val="10"/>
        <color rgb="FF0070C0"/>
        <rFont val="Roboto Condensed Light"/>
        <charset val="186"/>
      </rPr>
      <t xml:space="preserve"> </t>
    </r>
    <r>
      <rPr>
        <i/>
        <sz val="10"/>
        <color theme="4" tint="-0.249977111117893"/>
        <rFont val="Roboto Condensed Light"/>
        <charset val="186"/>
      </rPr>
      <t xml:space="preserve">Hankelepingu muudatuse ja reservi hindamiseks peab vaatama väljaspoole auditi ulatust. Hankelepingu muudatuste ja reservi kasutuse kohta detailse info saamiseks vaata kindlasti teostatud tööde akte (ka neid mis on väljaspool auditi ulatust). </t>
    </r>
    <r>
      <rPr>
        <i/>
        <u/>
        <sz val="10"/>
        <color theme="4" tint="-0.249977111117893"/>
        <rFont val="Roboto Condensed Light"/>
        <charset val="186"/>
      </rPr>
      <t xml:space="preserve">Küsi kõige viimast ehk lõppakti </t>
    </r>
    <r>
      <rPr>
        <i/>
        <sz val="10"/>
        <color theme="4" tint="-0.249977111117893"/>
        <rFont val="Roboto Condensed Light"/>
        <charset val="186"/>
      </rPr>
      <t>(isegi kui sellega seotud arve ei ole auditi ulatuses või ei sisaldu SFOSis), sest sealt saab viimase info: kas on muudatusi tehtud ja mida on muudetud, sh reservi kasutamine ehk peaks olema näha kogu lepingu käigus tehtud muudatused detailselt. 
Veergusid võib lisada!</t>
    </r>
  </si>
  <si>
    <t xml:space="preserve">RHS §122 lg 5 </t>
  </si>
  <si>
    <r>
      <t xml:space="preserve">HT </t>
    </r>
    <r>
      <rPr>
        <sz val="8"/>
        <color theme="4"/>
        <rFont val="Arial"/>
        <family val="2"/>
        <charset val="186"/>
      </rPr>
      <t>avaldamisele järgnev kuupäev</t>
    </r>
    <r>
      <rPr>
        <sz val="8"/>
        <color theme="1"/>
        <rFont val="Arial"/>
        <family val="2"/>
        <charset val="186"/>
      </rPr>
      <t>:
Pakkumuste esitamise tähtaeg:</t>
    </r>
  </si>
  <si>
    <t>RHS § 100 lg 1</t>
  </si>
  <si>
    <t>1) asjakohane pangaõiend või muu asjakohane ja hankija poolt vastuvõetavaks tunnistatud dokument, mis näitab, et hankelepingu täitmise tagamiseks vajalikud rahalised vahendid on vajaduse korral pakkuja või taotleja käsutada;</t>
  </si>
  <si>
    <t>2) kutsealase vastutuskindlustuse tõend või muu asjakohane ja hankija poolt vastuvõetavaks tunnistatud dokument, mis näitab, et pakkujal või taotlejal on hankelepingu võimaliku rikkumisega tekkida võiva kahju hüvitamiseks vajalikud vahendid olemas või tal on võimalus neid saada;</t>
  </si>
  <si>
    <t>RHS § 100 lg 3</t>
  </si>
  <si>
    <t>RHS § 101 lg 1</t>
  </si>
  <si>
    <t>3) andmed tehniliste, eelkõige kvaliteedikontrolli eest vastutavate töötajate või üksuste kohta, sõltumata sellest, kas nad kuuluvad otseselt pakkuja või taotleja ettevõtte koosseisu või tegutsevad alltöövõtu korras; ehitustööde hankelepingu korral andmed ehitustööde tegemise eest vastutavate isikute või tehniliste üksuste kohta;</t>
  </si>
  <si>
    <t>4) kvaliteedi tagamiseks kasutatavate tehniliste seadmete ning töö kvaliteedi jälgimise, analüüsimise ja teadusuuringute vahendite ning meetmete kirjeldus;</t>
  </si>
  <si>
    <t>5) andmed tarneahela juhtimise ja jälgimise süsteemide kohta, mida pakkuja või taotleja saab lepingu täitmisel kohaldada;</t>
  </si>
  <si>
    <t>7) hankelepingu täitmisel rakendatavad keskkonnajuhtimismeetmed;</t>
  </si>
  <si>
    <t>8) töötajate, juhatuse liikmete ja muul lepingulisel alusel ettevõttes tööd tegevate isikute keskmine arv viimasel kolmel aastal;</t>
  </si>
  <si>
    <t>9) andmed töövahendite, seadmete ja tehnilise varustuse olemasolu kohta või vastav kirjalik kokkulepe hankelepingu täitmiseks vajaliku tehnika omandamiseks või kasutusse võtmiseks;</t>
  </si>
  <si>
    <t>10) hankelepingu selle osa suurus, mille suhtes pakkuja või taotleja kavatseb sõlmida allhankelepingud;</t>
  </si>
  <si>
    <t>11) hankelepingu esemeks olevate asjade näidised, kirjeldused või fotod, vajaduse korral koos tõendiga nende ehtsuse kohta;</t>
  </si>
  <si>
    <t>12) tehnilise kontrolli või tehnilise järelevalve asutuse tõendid hankelepingu esemeks olevate asjade nõuetele vastavuse kohta koos viitega tehnilistele normidele või standarditele.</t>
  </si>
  <si>
    <t>RHS § 114 lg 2, § 120 lg 1</t>
  </si>
  <si>
    <t>Kas seatud vastavustingimused ei ole põhjendamatult piiravad? 
(need peavad olema seatud nii, et ka välismaised pakkujad saavad riigihangetel osaleda jms). 
Näited: ehitustööde hankes on vastavustingimustes MTR registreering ilma "samaväärse" märkuseta vms</t>
  </si>
  <si>
    <t>RHS § 14 lg 3, § 45 lg 6, § 183</t>
  </si>
  <si>
    <r>
      <t xml:space="preserve">Kui hankija on kehtestanud hanketeates pakkujatele </t>
    </r>
    <r>
      <rPr>
        <b/>
        <sz val="8"/>
        <color theme="1"/>
        <rFont val="Arial"/>
        <family val="2"/>
        <charset val="186"/>
      </rPr>
      <t>teenuste hankelepingu puhul</t>
    </r>
    <r>
      <rPr>
        <sz val="8"/>
        <color theme="1"/>
        <rFont val="Arial"/>
        <family val="2"/>
        <charset val="186"/>
      </rPr>
      <t xml:space="preserve"> erinõuded, millele nad peavad vastama või kutseala- või äriregistri registreeringud või tegevusload, mida nad peavad omama, siis kas hankija on kontrollinud, et pakkuja vastab kehtestatud nõuetele? 
Lisaks kontrolli, kas nõutud registreeringud ei ole põhjendamatult piiravad (peab lubama analoogse registreeringu esitamist).
</t>
    </r>
    <r>
      <rPr>
        <i/>
        <sz val="8"/>
        <color indexed="8"/>
        <rFont val="Arial"/>
        <family val="2"/>
        <charset val="186"/>
      </rPr>
      <t>NB! Ehitustööde hankelepingute puhul on võimalik RHS § 99 alusel küsida kas äriregistrisse kandmist või kutseala registrisse kuulumist, ainult teenuste hankelepingu puhul on võimalik küsida muudes õigusaktides ette nähtud erinõuete täitmist. Ehitustööde puhul MTR registreering siia alla ei kuulu (ei vasta kutseala registri tingimustele RHS § 99 lg 1 tähenduses), mistõttu MTR-i kandmise nõue tuleb kehtestada riigihanke alusdokumentides (nt tehnilises kirjelduses või hankelepingu täitmise tingimusena) ja selle olemasolu kontrollitakse pakkumuste vastavuse hindamisel.</t>
    </r>
  </si>
  <si>
    <t>11a</t>
  </si>
  <si>
    <t>Pettuse märgid:
- teenuseosutajat ei ole võimalik leida ühestki ärikataloogist, Internetist ega Google’i ja teiste otsingumootorite abil jne;
- teenuseosutaja aadressi ei ole võimalik leida;
- teenuseosutaja on märkinud ebaõige aadressi või telefoninumbri;
- kasutatakse maksuvaba firmat.</t>
  </si>
  <si>
    <t>Pettuse märgid:
- arvetel märgitud kaupu või teenuseid ei ole võimalik varade nimekirjast või raamatupidamisdokumentidest leida;
- puudub tõend arvel märgitud kaupade või teenuste kättesaamise kohta;
- arvel märgitud kaupade või teenuste kohta ei ole ostutellimust või see on küsitava väärtusega;
- töövõtja dokumendid ei kajasta seda, et töö on tehtud või et vajalikud kulud on kantud;
- arvetel märgitud hinnad, kogused, tootekirjeldused või tingimused ületavad lepingus, ostutellimuses, vastuvõtudokumentides, varade nimekirjas või kasutust käsitlevates dokumentides märgitut või ei sobi sellega;
- mitu arvet sama koguse, arvenumbri ja kuupäevaga jne;
- palju allhankelepinguid;
- sularahamaksed;
- maksed maksuvabadele firmadele.</t>
  </si>
  <si>
    <t>Pettuse märgid:
- ebatavaline või üldine pakend: pakend, värvus või kujundus on tavapärasest erinevad;
- eeldatava välimuse ja tegeliku välimuse vastuolu;
- tootekoodid erinevad avaldatud või kataloogis esitatud koodidest või nummerdussüsteemist;
- keskmisest rohkem läbimata katseid või talitlushäireid, enneaegsed asendamised või suured hooldus- või remondikulud;
- kvalifitseerimata või sertifitseerimata isiku allkirjastatud vastavussertifikaadid;
- prognoositud ja tegelike materjalikulude märkimisväärne erinevus;
- töövõtja on graafikust maas, kuid jõuab kiiresti järele;
- ebatavalised või kustunud seerianumbrid või seerianumbrid, mis ei ole kooskõlas seadusliku tootja nummerdussüsteemiga;
- arvel või varade nimekirjas märgitud tootekogused või -kirjeldused ei vasta ostutellimuse tingimustele.</t>
  </si>
  <si>
    <t xml:space="preserve"> - hankija töötaja kohtleb töövõtjat teatava aja jooksul põhjendamatult soosivalt;
 - hankija töötaja ja teenuse osutaja või kauba müüja vaheline tihe suhtlemine;
 - hankija töötaja jõukuse seletamatu või järsk kasv;
 - hankija töötajal on varjatud kõrvaltegevusi;
 - töövõtjal on asjaomases majandusharus saadud tulu osalise tagastaja maine;
 - dokumenteerimata või sagedased lepingumuudatused, millega suurendatakse lepingu maksumust;
 - hankija töötaja keeldub enda edutamisest riigihangetega mitteseotud ametikohale;
 - hankija töötaja ei esita või ei täida korralikult majanduslike huvide deklaratsiooni.</t>
  </si>
  <si>
    <r>
      <t xml:space="preserve">Kas hankeleping on sõlmitud riigihanke alusdokumentides ettenähtud tingimustel ja vastavuses edukaks osutunud pakkumusega?
</t>
    </r>
    <r>
      <rPr>
        <b/>
        <u/>
        <sz val="8"/>
        <rFont val="Arial"/>
        <family val="2"/>
        <charset val="186"/>
      </rPr>
      <t xml:space="preserve">
Toiming</t>
    </r>
    <r>
      <rPr>
        <b/>
        <sz val="8"/>
        <rFont val="Arial"/>
        <family val="2"/>
        <charset val="186"/>
      </rPr>
      <t>:</t>
    </r>
    <r>
      <rPr>
        <sz val="8"/>
        <rFont val="Arial"/>
        <family val="2"/>
        <charset val="186"/>
      </rPr>
      <t xml:space="preserve"> kontrolli, et ei ole muudetud HD koosseisus olnud hankelepingu projektis esinenud olulisi lepingu tingimusi, näiteks hind, tööde olemus, tööde kestus, maksetingimused, kasutatud materjalid, garantii jne?</t>
    </r>
  </si>
  <si>
    <t>RHS §3, §123</t>
  </si>
  <si>
    <r>
      <t xml:space="preserve">Kas muudatuse olulisuse hindamisel on lähtutud RHS § 123 lõikest 2 (tingivad uue riigihanke korraldamise)?
</t>
    </r>
    <r>
      <rPr>
        <b/>
        <sz val="8"/>
        <color theme="1"/>
        <rFont val="Arial"/>
        <family val="2"/>
        <charset val="186"/>
      </rPr>
      <t>Muudatus on oluline</t>
    </r>
    <r>
      <rPr>
        <sz val="8"/>
        <color theme="1"/>
        <rFont val="Arial"/>
        <family val="2"/>
        <charset val="186"/>
      </rPr>
      <t xml:space="preserve">, kui sellega muudetakse hankelepingu üldist olemust märkimisväärselt, eeskätt juhtudel, kui:
 1) muudatusega lisatakse tingimus, mis laiendanuks võimalike riigihankes osalejate või vastavaks tunnistamisele kuuluvate pakkumuste hulka, kui riigihanke alusdokumendid oleks sellist tingimust sisaldanud;
 2) muudatus tingib hankelepingust tuleneva lepinguliste kohustuste vahekorra muutumise pakkuja kasuks hankelepingus sätestamata viisil;
 3) muudatus laiendab oluliselt hankelepinguga määratud hankelepingu eseme ulatust;
 4) pakkuja asendatakse uue pakkujaga muul kui RHS § 123 lg 1 p 5 või 6 nimetatud juhul (vt eespoolt).                                                                   </t>
    </r>
  </si>
  <si>
    <r>
      <t xml:space="preserve">Kui raamlepingus, mille hankija on sõlminud mitme pakkujaga, on sätestatud kõik selle alusel sõlmitavate hankelepingute tingimused, saab hankija hankelepingu sõlmimiseks valida järgmiste võimaluste vahel:
 1) hankeleping sõlmitakse raamlepingus sätestatud tingimuste kohaselt, minikonkurssi korraldamata;
 2) hankeleping sõlmitakse osaliselt raamlepingu tingimuste ja osaliselt minikonkursi tulemuste alusel.
Kas punktis 2 nimetatud võimalus on ette nähtud riigihanke alusdokumentides, näidates ära objektiivsed kriteeriumid, millest lähtuvalt hankija otsustab minikonkursi korraldamise kasuks vastava hankelepingu eseme või riigihanke osa suhtes. Riigihanke alusdokumentides tuleb sätestada, milliseid raamlepingu tingimusi võib minikonkurss käsitleda?
</t>
    </r>
    <r>
      <rPr>
        <b/>
        <u/>
        <sz val="8"/>
        <rFont val="Arial"/>
        <family val="2"/>
        <charset val="186"/>
      </rPr>
      <t>Toiming:</t>
    </r>
    <r>
      <rPr>
        <sz val="8"/>
        <rFont val="Arial"/>
        <family val="2"/>
        <charset val="186"/>
      </rPr>
      <t xml:space="preserve"> </t>
    </r>
    <r>
      <rPr>
        <b/>
        <sz val="8"/>
        <rFont val="Arial"/>
        <family val="2"/>
        <charset val="186"/>
      </rPr>
      <t>Audiitoril hinnata, kas raamlepingus on sätestatud täpsed hindamiskriteeriumid, mille alusel selgitatakse minikonkursil välja parim pakkumus.</t>
    </r>
  </si>
  <si>
    <t>Märkus: Juhul kui hanke alusdokumentides nõuti teatud tasemega töötaja (nt elektik, ehituse projektijuht, teenuslepingute korral teenust osutav isik jms) olemasolu ning hankemenetluses esitatud isikud on hankelepingu täitmise käigus muutunud (nt asendatud uue inimesega), siis tuleb kontrollida, kas uued isikud vastasid oma kvalifikatsioonilt/oskustelt samadele hanke alusdokumentides nõutud tingimustele.</t>
  </si>
  <si>
    <t>kohtulahend C-23/20</t>
  </si>
  <si>
    <t>RHS § 29 lg 1, § 123, direktiivi art 33 lg 2 kolmas lõik ja art 72</t>
  </si>
  <si>
    <r>
      <t xml:space="preserve">Kui hankija on kehtestanud kvalifitseerimise tingimused tehnilise ja kutsealase pädevuse kohta, siis kas ta on nende seadmisel lähtunud RHS §101 lõikes 1 toodust </t>
    </r>
    <r>
      <rPr>
        <b/>
        <sz val="8"/>
        <rFont val="Arial"/>
        <family val="2"/>
        <charset val="186"/>
      </rPr>
      <t>(täida küsimustik loetelu kohta allpool)</t>
    </r>
    <r>
      <rPr>
        <sz val="8"/>
        <rFont val="Arial"/>
        <family val="2"/>
        <charset val="186"/>
      </rPr>
      <t xml:space="preserve">?
</t>
    </r>
    <r>
      <rPr>
        <i/>
        <sz val="8"/>
        <rFont val="Arial"/>
        <family val="2"/>
        <charset val="186"/>
      </rPr>
      <t>Hankija võib nõuda vastavalt hankelepingu alusel ostetavate asjade, tellitavate teenuste või ehitustööde olemusele, kogusele ja kasutusviisile järgmiste andmete ja dokumentide esitamist:</t>
    </r>
  </si>
  <si>
    <r>
      <t>Kui hankija on kehtestanud majandusliku ja finantsseisundi kvalifits. tingimused, siis kas ta on nende seadmisel lähtunud RHS §100 lõikes 1 toodust (</t>
    </r>
    <r>
      <rPr>
        <b/>
        <sz val="8"/>
        <rFont val="Arial"/>
        <family val="2"/>
        <charset val="186"/>
      </rPr>
      <t>täida küsimustik loetelu kohta allpool)</t>
    </r>
    <r>
      <rPr>
        <sz val="8"/>
        <rFont val="Arial"/>
        <family val="2"/>
        <charset val="186"/>
      </rPr>
      <t xml:space="preserve">?
</t>
    </r>
    <r>
      <rPr>
        <b/>
        <i/>
        <sz val="8"/>
        <rFont val="Arial"/>
        <family val="2"/>
        <charset val="186"/>
      </rPr>
      <t>Pakkuja majandusliku ja finantsseisundi kvalifitseerimise tingimustele vastavuse kontrollimiseks võib hankija nõuda üksnes järgmiste dokumentide esitamist (kontrolli, et ei oleks seatud muid tingimusi)</t>
    </r>
  </si>
  <si>
    <r>
      <t xml:space="preserve">3) </t>
    </r>
    <r>
      <rPr>
        <i/>
        <u/>
        <sz val="8"/>
        <rFont val="Arial"/>
        <family val="2"/>
        <charset val="186"/>
      </rPr>
      <t>kuni viimase kolme riigihanke algamise ajaks lõppenud</t>
    </r>
    <r>
      <rPr>
        <i/>
        <sz val="8"/>
        <rFont val="Arial"/>
        <family val="2"/>
        <charset val="186"/>
      </rPr>
      <t xml:space="preserve"> majandusaasta kinnitatud aruanded või nende väljavõtted, mis näitavad nõutud varade ja kohustuste vahelise suhtarvu taset
</t>
    </r>
    <r>
      <rPr>
        <b/>
        <i/>
        <sz val="8"/>
        <rFont val="Arial"/>
        <family val="2"/>
        <charset val="186"/>
      </rPr>
      <t>NB! Kontrolli perioodist kinni pidamist, tohib küsida kuni 3.</t>
    </r>
  </si>
  <si>
    <r>
      <t xml:space="preserve">4) andmed pakkuja või taotleja kogu majandustegevuse netokäibe kohta või netokäibe kohta hankelepinguga seotud valdkonnas või selle esemele vastavas osas </t>
    </r>
    <r>
      <rPr>
        <i/>
        <u/>
        <sz val="8"/>
        <rFont val="Arial"/>
        <family val="2"/>
        <charset val="186"/>
      </rPr>
      <t>kuni viimase kolme riigihanke algamise ajaks lõppenud majandusaasta</t>
    </r>
    <r>
      <rPr>
        <i/>
        <sz val="8"/>
        <rFont val="Arial"/>
        <family val="2"/>
        <charset val="186"/>
      </rPr>
      <t xml:space="preserve"> jooksul, sõltuvalt pakkuja või taotleja asutamise või äritegevuse alguse kuupäevast ja nõutud minimaalse aastakäibe, sealhulgas hankelepingu valdkonnas nõutud minimaalse aastakäibe andmete olemasolust.</t>
    </r>
  </si>
  <si>
    <r>
      <t xml:space="preserve">Kas hankija on kontrollinud hankelepingus toodud lepingu täitmise tingimuste täitmist eduka pakkuja poolt? 
</t>
    </r>
    <r>
      <rPr>
        <i/>
        <sz val="8"/>
        <rFont val="Arial"/>
        <family val="2"/>
        <charset val="186"/>
      </rPr>
      <t xml:space="preserve">Märkus: küsimuses on mõeldud hankelepingus toodud täiendavate või eritingimuste täitmist, nt kindlustuslepingu sõlmimine 10 päeva jooksul peale hankelepingu sõlmimist, tagatise/garantiikirja saamine peale hankelepingu sõlmimist jms
</t>
    </r>
    <r>
      <rPr>
        <b/>
        <sz val="8"/>
        <rFont val="Arial"/>
        <family val="2"/>
        <charset val="186"/>
      </rPr>
      <t>Kontrollida audiitoril ka ise, kas hankelepingus toodud täiendavad või eritingimused on lepingu täitja poolt täidetud (vajadusel eraldi sheedil, nt tingimusi on palju).</t>
    </r>
    <r>
      <rPr>
        <sz val="8"/>
        <rFont val="Arial"/>
        <family val="2"/>
        <charset val="186"/>
      </rPr>
      <t xml:space="preserve">
Kontrolli muuhulgas, kas maksed töövõtjale on tehtud vastavalt lepingus sätestatule (nt siis kui on lepingus sõnastatud, et peale väljastatud kasutusluba, siis lõppmakset ei saa teha varem, kui kasutusluba käes).
Kas leppetrahve on nõutud, kui lepingus on öeldud kindlas kõneviisis, et seda tehakse, aga tegelikult neid ei kohaldata?</t>
    </r>
  </si>
  <si>
    <r>
      <t xml:space="preserve">Kas ehitustööde hankelepingu korral on hankija kontrollinud pärast hankelepingu sõlmimist lisandunud alltöövõtjate suhtes kõrvaldamise aluste puudumist (RHS §95 lg 1 nimetatud)?
</t>
    </r>
    <r>
      <rPr>
        <i/>
        <sz val="8"/>
        <rFont val="Arial"/>
        <family val="2"/>
        <charset val="186"/>
      </rPr>
      <t xml:space="preserve">
NB! Antud lõige jõustus 15.juuli 2018</t>
    </r>
    <r>
      <rPr>
        <sz val="8"/>
        <rFont val="Arial"/>
        <family val="2"/>
        <charset val="186"/>
      </rPr>
      <t xml:space="preserve">. </t>
    </r>
    <r>
      <rPr>
        <i/>
        <sz val="8"/>
        <rFont val="Arial"/>
        <family val="2"/>
        <charset val="186"/>
      </rPr>
      <t>Hankemenetlused, mis alustati enne 15.juulit 2018, viiakse lõpuni lähtudes kuni 15.juuli 2018 kehtinud redaktsioonis sätestatud nõuete alusel.</t>
    </r>
    <r>
      <rPr>
        <sz val="8"/>
        <rFont val="Arial"/>
        <family val="2"/>
        <charset val="186"/>
      </rPr>
      <t xml:space="preserve">
</t>
    </r>
    <r>
      <rPr>
        <b/>
        <sz val="8"/>
        <rFont val="Arial"/>
        <family val="2"/>
        <charset val="186"/>
      </rPr>
      <t>Audiitoril viia läbi pisteline kontroll,</t>
    </r>
    <r>
      <rPr>
        <sz val="8"/>
        <rFont val="Arial"/>
        <family val="2"/>
        <charset val="186"/>
      </rPr>
      <t xml:space="preserve"> juhul kui hankija ei suuda asjakohast tõendust kõrvaldamise aluste puudumise kontrolli kohta esitada. </t>
    </r>
  </si>
  <si>
    <r>
      <t xml:space="preserve">Kui hankija on kontrollinud alltöövõtjate suhtes kõrvaldamise aluste puudumist, siis kas alltöövõtjatel puuduvad kõrvaldamise alused ja nad vastavad kvalifitseerimise tingimustele? 
</t>
    </r>
    <r>
      <rPr>
        <i/>
        <sz val="8"/>
        <rFont val="Arial"/>
        <family val="2"/>
        <charset val="186"/>
      </rPr>
      <t>NB! Hankija peab siis olema ette näinud sellise võimaluse ja tingimused riigihanke alusdokumentides.</t>
    </r>
    <r>
      <rPr>
        <sz val="8"/>
        <rFont val="Arial"/>
        <family val="2"/>
        <charset val="186"/>
      </rPr>
      <t xml:space="preserve">
NB! Alates 01.jaan 2019 on ehitustööde hankelepingu korral see kontroll hankemenetluse käigus kohustuslik (§ 221 rakendussäte)</t>
    </r>
  </si>
  <si>
    <t>RHS § 122 lg 4;
RHS §122 lg 5</t>
  </si>
  <si>
    <r>
      <t xml:space="preserve">Kas hankija on sellise riigihanke, mille maksumus on võrdne riigihanke piirmääraga või ületab seda, </t>
    </r>
    <r>
      <rPr>
        <b/>
        <sz val="8"/>
        <color indexed="8"/>
        <rFont val="Arial"/>
        <family val="2"/>
        <charset val="186"/>
      </rPr>
      <t>jaotanud osadeks või</t>
    </r>
    <r>
      <rPr>
        <sz val="8"/>
        <color indexed="8"/>
        <rFont val="Arial"/>
        <family val="2"/>
        <charset val="186"/>
      </rPr>
      <t xml:space="preserve"> 
kui sellist riigihanget ei ole osadeks jaotatud, kas hankija on </t>
    </r>
    <r>
      <rPr>
        <b/>
        <sz val="8"/>
        <color indexed="8"/>
        <rFont val="Arial"/>
        <family val="2"/>
        <charset val="186"/>
      </rPr>
      <t xml:space="preserve">põhjendanud </t>
    </r>
    <r>
      <rPr>
        <sz val="8"/>
        <color indexed="8"/>
        <rFont val="Arial"/>
        <family val="2"/>
        <charset val="186"/>
      </rPr>
      <t xml:space="preserve">riigihanke alusdokumentides, miks ta otsustas riigihanget ühe menetluse raames </t>
    </r>
    <r>
      <rPr>
        <b/>
        <sz val="8"/>
        <color indexed="8"/>
        <rFont val="Arial"/>
        <family val="2"/>
        <charset val="186"/>
      </rPr>
      <t>osadeks mitte jagada</t>
    </r>
    <r>
      <rPr>
        <sz val="8"/>
        <color indexed="8"/>
        <rFont val="Arial"/>
        <family val="2"/>
        <charset val="186"/>
      </rPr>
      <t>? 
(osadeks jaotamise eesmärk on VKE-de osalemise hõlbustamine; põhjendus peab olema sisuline; vaidlustada seda ei saa, hankija kaalutlusõigus)</t>
    </r>
  </si>
  <si>
    <r>
      <t xml:space="preserve">Kui hankija on tuvastanud, et pakkujal esineb RHS § 95 lg 1 punktis 4 või lg 4 punktis 1 nimetatud alus, kas ta on andnud pakkujale vähemalt kolm tööpäeva maksuvõla tasumiseks või ajatamiseks?                                          
</t>
    </r>
    <r>
      <rPr>
        <i/>
        <sz val="8"/>
        <color indexed="8"/>
        <rFont val="Arial"/>
        <family val="2"/>
        <charset val="186"/>
      </rPr>
      <t>NB! Mõjuvatel põhjustel võib antud tähtaega pikendada. 
NB! Kui pakkuja on hankija antud tähtpäevaks maksuvõla tasunud või ajatanud, ei kõrvalda hankija pakkujat hankemenetlusest.</t>
    </r>
  </si>
  <si>
    <t>4a</t>
  </si>
  <si>
    <t>kohtulahendid: C-507/03 (p 32,34); C-412/04; C-147/06; C-148/06</t>
  </si>
  <si>
    <t>Lisa auditi toimikusse ELT teate väljavõte</t>
  </si>
  <si>
    <t>2a</t>
  </si>
  <si>
    <t>RHS §10, Direktiiv 2014/24 art 40, 41</t>
  </si>
  <si>
    <t xml:space="preserve">Uuri hankijalt, kas hankija on enne hanke alustamist viinud läbi turu-uuringu või kasutanud hankedokumentide ettevalmistamisel teisi ettevõtteid/eksperte. </t>
  </si>
  <si>
    <r>
      <t xml:space="preserve">Kas hankeleping on sõlmitud riigihanke alusdokumentides ettenähtud tingimustel ja vastavuses edukaks osutunud pakkumusega?
</t>
    </r>
    <r>
      <rPr>
        <b/>
        <u/>
        <sz val="8"/>
        <rFont val="Arial"/>
        <family val="2"/>
        <charset val="186"/>
      </rPr>
      <t>Toiming:</t>
    </r>
    <r>
      <rPr>
        <sz val="8"/>
        <rFont val="Arial"/>
        <family val="2"/>
        <charset val="186"/>
      </rPr>
      <t xml:space="preserve"> kontrolli, et ei ole muudetud HD koosseisus olnud lepingu projektis esinenud olulisi lepingu tingimusi, näiteks hind, tööde olemus, tööde kestus, maksetingimused, kasutatud materjalid, garantii jne)?</t>
    </r>
  </si>
  <si>
    <t xml:space="preserve">Kas hankemenetluse alustamiseks on riigihangete registris avaldatud hanketeade? </t>
  </si>
  <si>
    <t>RHS §122 lg 5 
§72 lg 7</t>
  </si>
  <si>
    <t>Hankija on esitanud 30 päeva jooksul pärast hankelepingu lõppemist registrile teate, milles sisaldub järgmine teave:
1) hankelepingu tegelik maksumus;
2) hankelepingus tehtud muudatused, mille kohta hankelepingu muutmise teadet ei esitatud;
3) ettevõtjapoolsed hankelepingu rikkumised, mille tulemusena on kohaldatud käesoleva seaduse § 95 lõike 4 punktis 8 nimetatud õiguskaitsevahendit, ning teave selle kohta, kas hankija nõue on vaidlustatud?</t>
  </si>
  <si>
    <r>
      <t xml:space="preserve">Kas hankija on sõlminud hankelepingu vähemalt peale 14 päeva möödumist RHS § 104 lg 8 nimetatud eduka pakkuja kõrvaldamata jätmise ja kvalifitseerimise otsuse kohta teate edastamisest arvates kui riigihanke eeldatav maksumus on võrdne või ületab rahvusvahelist piirmäära, vähemalt peale 10 päeva möödumist RHS § 104 lg 8 nimetatud eduka pakkuja kõrvaldamata jätmise ja kvalifitseerimise otsuse kohta teate edastamisest arvates kui riigihanke eeldatav maksumus on väiksem kui rahvusvaheline piirmäär? 
</t>
    </r>
    <r>
      <rPr>
        <i/>
        <sz val="8"/>
        <color indexed="8"/>
        <rFont val="Arial"/>
        <family val="2"/>
        <charset val="186"/>
      </rPr>
      <t>NB! Välja arvatud juhul, kui hankemenetluses esitas pakkumuse ainult üks pakkuja.</t>
    </r>
    <r>
      <rPr>
        <sz val="8"/>
        <color indexed="8"/>
        <rFont val="Arial"/>
        <family val="2"/>
        <charset val="186"/>
      </rPr>
      <t xml:space="preserve">
</t>
    </r>
    <r>
      <rPr>
        <i/>
        <sz val="8"/>
        <color indexed="8"/>
        <rFont val="Arial"/>
        <family val="2"/>
        <charset val="186"/>
      </rPr>
      <t xml:space="preserve">NB! Enne nimetatud tähtaja möödumist sõlmitud hankeleping on tühine. </t>
    </r>
  </si>
  <si>
    <t>pane kirja kuupäevad: hankeotsus (RH registris) vs HL sõlmimise kuupäev, kas on vähemalt 14 (või alla RV puhul 10) päeva</t>
  </si>
  <si>
    <t>Kas hankija on sellise riigihanke, mille maksumus on võrdne riigihanke piirmääraga või ületab seda, jaotanud osadeks või kui sellist riigihanget ei ole osadeks jaotatud, kas hankija on põhjendanud riigihanke alusdokumentides, miks ta otsustas riigihanget ühe menetluse raames osadeks mitte jagada? (osadeks jaotamise eesmärk on VKE-de osalemise hõlbustamine; põhjendus peab olema sisuline; vaidlustada seda ei saa, hankija kaalutlusõigus)</t>
  </si>
  <si>
    <r>
      <t xml:space="preserve">Kui pakkuja tõendab enda vastavust majanduslikule ja finantsseisundile või tehnilisele ja kutsealasele pädevusele esitatud nõuetele teiste ettevõtjate vahendite alusel, kas pakkuja on esitanud hankepassi ka selle isiku kohta, kelle vahenditele ta tugineb?
</t>
    </r>
    <r>
      <rPr>
        <b/>
        <sz val="8"/>
        <color theme="1"/>
        <rFont val="Arial"/>
        <family val="2"/>
        <charset val="186"/>
      </rPr>
      <t>Kontrollida eduka pakkuja osas (eraldi sheedil).</t>
    </r>
  </si>
  <si>
    <r>
      <t xml:space="preserve">Kui taotleja tõendab enda vastavust majanduslikule ja finantsseisundile või tehnilisele ja kutsealasele pädevusele esitatud nõuetele teiste ettevõtjate vahendite alusel, kas taotleja on esitanud hankepassi ka selle isiku kohta, kelle vahenditele ta tugineb?
</t>
    </r>
    <r>
      <rPr>
        <b/>
        <sz val="8"/>
        <color theme="1"/>
        <rFont val="Arial"/>
        <family val="2"/>
        <charset val="186"/>
      </rPr>
      <t>Kontrollida eduka pakkuja osas (eraldi sheedil).</t>
    </r>
  </si>
  <si>
    <r>
      <t xml:space="preserve">Kui hankija on kontrollinud alltöövõtjate suhtes kõrvaldamise aluste puudumist, siis kas alltöövõtjatel puuduvad kõrvaldamise alused ja nad vastavad kvalifitseerimise tingimustele? 
</t>
    </r>
    <r>
      <rPr>
        <i/>
        <sz val="8"/>
        <rFont val="Arial"/>
        <family val="2"/>
        <charset val="186"/>
      </rPr>
      <t xml:space="preserve">
NB! Hankija peab siis olema ette näinud sellise võimaluse ja tingimused riigihanke alusdokumentides.</t>
    </r>
    <r>
      <rPr>
        <sz val="8"/>
        <rFont val="Arial"/>
        <family val="2"/>
        <charset val="186"/>
      </rPr>
      <t xml:space="preserve">
NB! Alates 01.jaan 2019 on ehitustööde hankelepingu korral see kontroll hankemenetluse käigus kohustuslik (§ 221 rakendussäte)</t>
    </r>
  </si>
  <si>
    <r>
      <t>Kui hankija on nõudnud pakkujalt tema suhtes kõrvaldamise aluste kontrollimiseks dokumente, siis kas ta on juhindunud RHS § 96 lg 2 ja 3?
Esmajoones tõendab pakkuja või taotleja tema suhtes kõrvaldamise aluste puudumist hankepassis esitatava kinnitusega, ent juhul, kui hankija otsustab mingil põhjusel täiendavaid dokumente küsida, on need ammendavalt loetletud RHS §-s 96. Juhul, kui hankijal on kahtlus, et pakkuja või taotleja on mõnes olukorras, mille kohta tõendite loetelus eraldi märget ei ole, näiteks on hankijal infot, et pakkuja on eelnevate</t>
    </r>
    <r>
      <rPr>
        <u/>
        <sz val="8"/>
        <color theme="1"/>
        <rFont val="Arial"/>
        <family val="2"/>
        <charset val="186"/>
      </rPr>
      <t xml:space="preserve"> hankelepingute täitmisel olnud minetuses</t>
    </r>
    <r>
      <rPr>
        <sz val="8"/>
        <color theme="1"/>
        <rFont val="Arial"/>
        <family val="2"/>
        <charset val="186"/>
      </rPr>
      <t>, ei saa ta pakkujalt selle väite ümberlükkamiseks tõendi esitamist nõuda, vaid peab vastavasisulised tõendid ise koguma.</t>
    </r>
  </si>
  <si>
    <r>
      <t xml:space="preserve">Kui hankija on kehtestanud hanketeates taotlejatele </t>
    </r>
    <r>
      <rPr>
        <b/>
        <sz val="8"/>
        <color theme="1"/>
        <rFont val="Arial"/>
        <family val="2"/>
        <charset val="186"/>
      </rPr>
      <t>teenuste hankelepingu puhul</t>
    </r>
    <r>
      <rPr>
        <sz val="8"/>
        <color theme="1"/>
        <rFont val="Arial"/>
        <family val="2"/>
        <charset val="186"/>
      </rPr>
      <t xml:space="preserve"> erinõuded, millele nad peavad vastama või kutseala- või äriregistri registreeringud või tegevusload, mida nad peavad omama, siis kas hankija on kontrollinud, et pakkuja vastab kehtestatud nõuetele? 
Lisaks kontrolli, kas nõutud registreeringud ei ole põhjendamatult  piiravad (peab lubama analoogse registreeringu esitamist).
</t>
    </r>
    <r>
      <rPr>
        <i/>
        <sz val="8"/>
        <color indexed="8"/>
        <rFont val="Arial"/>
        <family val="2"/>
        <charset val="186"/>
      </rPr>
      <t>NB! Ehitustööde hankelepingute puhul on võimalik RHS § 99 alusel küsida kas äriregistrisse kandmist või kutseala registrisse kuulumist, ainult teenuste hankelepingu puhul on võimalik küsida muudes õigusaktides ette nähtud erinõuete täitmist. Ehitustööde puhul MTR registreering siia alla ei kuulu (ei vasta kutseala registri tingimustele RHS § 99 lg 1 tähenduses), mistõttu MTR-i kandmise nõue tuleb kehtestada riigihanke alusdokumentides (nt tehnilises kirjelduses või hankelepingu täitmise tingimusena) ja selle olemasolu kontrollitakse pakkumuste vastavuse hindamisel.</t>
    </r>
  </si>
  <si>
    <r>
      <t>Kui hankija on kehtestanud majandusliku ja finantsseisundi kvalifits. tingimused, siis kas ta on nende seadmisel lähtunud RHS §100 lõikes 1 toodust (</t>
    </r>
    <r>
      <rPr>
        <b/>
        <sz val="8"/>
        <rFont val="Arial"/>
        <family val="2"/>
        <charset val="186"/>
      </rPr>
      <t>täida küsimustik loetelu kohta allpool)</t>
    </r>
    <r>
      <rPr>
        <sz val="8"/>
        <rFont val="Arial"/>
        <family val="2"/>
        <charset val="186"/>
      </rPr>
      <t xml:space="preserve">?
</t>
    </r>
    <r>
      <rPr>
        <b/>
        <i/>
        <sz val="8"/>
        <rFont val="Arial"/>
        <family val="2"/>
        <charset val="186"/>
      </rPr>
      <t>Taotleja majandusliku ja finantsseisundi kvalifitseerimise tingimustele vastavuse kontrollimiseks võib hankija nõuda üksnes järgmiste dokumentide esitamist (kontrolli, et ei oleks seatud muid tingimusi)</t>
    </r>
  </si>
  <si>
    <r>
      <t>Kui hankija on kehtestanud taotlejatele hanketeates kvalifitseerimise tingimused tehnilise ja kutsealase pädevuse kohta, siis kas hankija on kontrollinud, et taotleja vastab kehtestatud nõuetele?</t>
    </r>
    <r>
      <rPr>
        <i/>
        <sz val="8"/>
        <color indexed="8"/>
        <rFont val="Arial"/>
        <family val="2"/>
        <charset val="186"/>
      </rPr>
      <t xml:space="preserve"> 
NB! Spetsialisti kogemust kvalifitseerimise tingimusena küsida ei saa (vt VaKo 10.11.2017 otsus nr 165-17/190749 p 13.
NB! samal ajal ei tohiks pakkuja töötajate haridust ja kvalifikatsiooni hinnata kvalifitseerimise ja hindamise faasis, seetõttu on RHS-is sätestatud, et sellist kvalifitseerimise tingimust saab sätestada üksnes siis, kui seda ei soovita käsitleda pakkumuste hindamise faasis. 
Kas seatud tingimused ei ole diskrimineerivad? näited: Nt FIDIC lepingute kogemuse nõudmine; eelnevalt SF-ist rahastatud projektides osalemine; töökogemuse nõudmine 15a vastaval erialal, samal ajal kui õigusakt kehtestab nõudeks 5a; viited nõuetele, mis tulenevad Eesti siseriiklikest õigusaktidest (ilma samaväärsust lisamata);
</t>
    </r>
    <r>
      <rPr>
        <b/>
        <sz val="8"/>
        <color indexed="8"/>
        <rFont val="Arial"/>
        <family val="2"/>
        <charset val="186"/>
      </rPr>
      <t>Kontrollida audiitoril ka ise eduka taotleja osas, kas taotleja vastab kehtestatud nõuetele (eraldi sheedil).</t>
    </r>
  </si>
  <si>
    <r>
      <t xml:space="preserve">Kas kvalifitseerimise tingimused, mille järgi reaalselt kvalifitseerimist teostati olid täpselt samad võrreldes hanketeates seatud tingimustega?
</t>
    </r>
    <r>
      <rPr>
        <i/>
        <u/>
        <sz val="8"/>
        <color rgb="FF000000"/>
        <rFont val="Arial"/>
        <family val="2"/>
        <charset val="186"/>
      </rPr>
      <t>Kontrolli</t>
    </r>
    <r>
      <rPr>
        <i/>
        <sz val="8"/>
        <color indexed="8"/>
        <rFont val="Arial"/>
        <family val="2"/>
        <charset val="186"/>
      </rPr>
      <t>, ega kvalifitseerimise tingimusi ei ole peale taotluste avamist muudetud, põhjustades sellest tulenevalt ebakorrektse taotlejate kvalifitseerimise.</t>
    </r>
  </si>
  <si>
    <t>39a</t>
  </si>
  <si>
    <r>
      <t xml:space="preserve">Kui hankija on muutnud riigihanke alusdokumente, siis kas ta on seda teinud enne taotluste esitamise tähtpäeva? 
</t>
    </r>
    <r>
      <rPr>
        <i/>
        <sz val="8"/>
        <color indexed="8"/>
        <rFont val="Arial"/>
        <family val="2"/>
        <charset val="186"/>
      </rPr>
      <t>NB! Kontroll ei ole vajalik elektrooniliselt RHR-is läbiviidud hangete puhul.</t>
    </r>
  </si>
  <si>
    <t xml:space="preserve">Kas muude riigihanke alusdokumentide muutmisel on hankija teinud muudetud riigihanke alusdokumendid elektrooniliselt kättesaadavaks, või kui teabevahetus ei ole elektrooniline, siis on edastanud need üheaegselt kirjalikku taasesitamist võimaldavas vormis kõigile väljavalitus taotlejatele ja teistele temale teadaolevatele riigihankest huvitatud ettevõtjatele? </t>
  </si>
  <si>
    <r>
      <t xml:space="preserve">Kas riigihanke alusdokumentide muutmisel on hankija pikendanud taotluste esitamise tähtaega selliselt, et arvates muudetud hanketeate avaldamisest registris või muudetud riigihanke alusdokumentide kättesaadavaks tegemisest või edastamisest arvates oleks taotluste esitamise tähtaeg võrdne vähemalt poolega hankemenetlusele kohalduvast minimaalsest tähtajast (minimaalsed tähtajad toodud RHS § 93)? 
</t>
    </r>
    <r>
      <rPr>
        <i/>
        <sz val="8"/>
        <color indexed="8"/>
        <rFont val="Arial"/>
        <family val="2"/>
        <charset val="186"/>
      </rPr>
      <t xml:space="preserve">NB! Hankija ei pea nimetatud tähtaega pikendama, kui muudatused puudutavad üksnes kontaktandmeid või muudel juhtudel, kui esialgsest riigihanke alusdokumentidest lähtudes koostatud pakkumus ei saa muutuda tehtud muudatuste tõttu mittevastavaks või kui esialgse hanketeate alusel kvalifitseerimise tingimustele vastav pakkuja ei saa jääda tehtud muudatuste tõttu kvalifitseerimata või kui tehtud muudatuste tõttu ei muutuks riigihankest huvitatud ettevõtjate ring või pakkumuste sisu. 
NB! v.a. RHS § 82 lõikes 4 kirjeldatud olukord.   </t>
    </r>
  </si>
  <si>
    <r>
      <t xml:space="preserve">Kas riigihanke alusdokumentide muutmisel on hankija pikendanud taotluste esitamise tähtaega selliselt, et arvates muudetud hanketeate avaldamisest registris või muudetud riigihanke alusdokumentide kättesaadavaks tegemisest või edastamisest arvates oleks taotluste esitamise tähtaeg võrdne vähemalt poolega hankemenetlusele kohalduvast minimaalsest tähtajast (minimaalsed tähtajad toodud RHS § 93)? 
</t>
    </r>
    <r>
      <rPr>
        <i/>
        <sz val="8"/>
        <color indexed="8"/>
        <rFont val="Arial"/>
        <family val="2"/>
        <charset val="186"/>
      </rPr>
      <t xml:space="preserve">
NB! Hankija ei pea nimetatud tähtaega pikendama, kui muudatused puudutavad üksnes kontaktandmeid või muudel juhtudel, kui esialgsest riigihanke alusdokumentidest lähtudes koostatud pakkumus ei saa muutuda tehtud muudatuste tõttu mittevastavaks või kui esialgse hanketeate alusel kvalifitseerimise tingimustele vastav pakkuja ei saa jääda tehtud muudatuste tõttu kvalifitseerimata või kui tehtud muudatuste tõttu ei muutuks riigihankest huvitatud ettevõtjate ring või pakkumuste sisu. 
NB! v.a. RHS § 82 lõikes 4 kirjeldatud olukord.   </t>
    </r>
  </si>
  <si>
    <r>
      <t xml:space="preserve">RHS § 114 lg 2, </t>
    </r>
    <r>
      <rPr>
        <i/>
        <sz val="8"/>
        <rFont val="Arial"/>
        <family val="2"/>
        <charset val="186"/>
      </rPr>
      <t>§ 120 lg 1</t>
    </r>
  </si>
  <si>
    <r>
      <t xml:space="preserve">Kas pakkuja on nõudnud ehitustööde hankelepingu korral edukalt pakkujalt enne tema edukaks tunnistamist selgitust, kui: 
1) on vastavaks tunnistatud vähemalt 3 pakkumust ning eduka pakkuja maksumus on maksumuselt järgmise pakkuja maksumusest vähemalt 10%-i võrra madalam; 
2) või eduka pakkuja pakkumuse maksumus on vastavaks tunnistatud pakkumuste maksumuste keskmisest vähemalt 20%-i võrra madalam; 
3) või pakkuja või tema pakkumuses nimetatud alltöövõtja töötajate keskmine töötasu oli võrdlusperioodi (vt RHS § 115 lg 6) jooksul väiksem kui 70% sama ajavahemiku keskmisest töötasust hankelepingu esemele vastavas valdkonnas (vt ka RHS § 115 lg 3-6 tulenevad nõuded). 
</t>
    </r>
    <r>
      <rPr>
        <i/>
        <sz val="8"/>
        <color indexed="8"/>
        <rFont val="Arial"/>
        <family val="2"/>
        <charset val="186"/>
      </rPr>
      <t xml:space="preserve">
NB! Selgitust ei pea küsima ehitustööde hankelepingute korral, mille eeldatav maksumus on alla riigihanke piirmäära. NB! Punktis 3) nimetatud kohustus jõustub 01.01.2018.                 </t>
    </r>
  </si>
  <si>
    <r>
      <t xml:space="preserve">Kas hankeleping on sõlmitud riigihanke alusdokumentides ettenähtud tingimustel ja vastavuses edukaks osutunud pakkumusega?
</t>
    </r>
    <r>
      <rPr>
        <b/>
        <u/>
        <sz val="8"/>
        <rFont val="Arial"/>
        <family val="2"/>
        <charset val="186"/>
      </rPr>
      <t xml:space="preserve">
Toiming: </t>
    </r>
    <r>
      <rPr>
        <sz val="8"/>
        <rFont val="Arial"/>
        <family val="2"/>
        <charset val="186"/>
      </rPr>
      <t>kontrolli, et ei ole muudetud HD koosseisus olnud lepingu projektis esinenud olulisi lepingu tingimusi, näiteks hind, tööde olemus, tööde kestus, maksetingimused, kasutatud materjalid, garantii jne)?</t>
    </r>
  </si>
  <si>
    <t>RHS § 14 lg 3 ja § 48 lg 3</t>
  </si>
  <si>
    <r>
      <t xml:space="preserve">Kas hankija on riigihanke alustamiseks registrile teate esitamisel märkinud, et riigihanke eeldatav maksumus on võrdne rahvusvahelise piirmääraga või ületab seda (kui asjakohane)? 
</t>
    </r>
    <r>
      <rPr>
        <i/>
        <sz val="8"/>
        <color theme="1"/>
        <rFont val="Arial"/>
        <family val="2"/>
        <charset val="186"/>
      </rPr>
      <t>Vt kas hanketeates on ELT teate number ja avaldamise kuupäev.</t>
    </r>
    <r>
      <rPr>
        <i/>
        <sz val="8"/>
        <color indexed="10"/>
        <rFont val="Arial"/>
        <family val="2"/>
        <charset val="186"/>
      </rPr>
      <t xml:space="preserve">
</t>
    </r>
    <r>
      <rPr>
        <sz val="8"/>
        <color indexed="8"/>
        <rFont val="Arial"/>
        <family val="2"/>
        <charset val="186"/>
      </rPr>
      <t xml:space="preserve">
Kas riigihanke tegelik maksumus vastab valitud menetlusliigile?</t>
    </r>
  </si>
  <si>
    <r>
      <t xml:space="preserve">Kui hankija on piiranud hanketeates osalevate taotlejate arvu, kellele ta teeb pakkumuse esitamise ettepaneku, siis kas on hanketeates sätestatud taotlejate minimaalne arv kolm ning hanketeates on esitatud objektiivsed ja mittediskrimineerivad kriteeriumid nende taotlejate väljavalimiseks? 
</t>
    </r>
    <r>
      <rPr>
        <b/>
        <sz val="8"/>
        <color theme="1"/>
        <rFont val="Arial"/>
        <family val="2"/>
        <charset val="186"/>
      </rPr>
      <t>NB! Ettepaneku saavate taotlejate arv peab olema piisav konkurentsi tagamiseks!</t>
    </r>
  </si>
  <si>
    <t>Kui hankija on kehtestanud kvalifitseerimise tingimused tehnilise ja kutsealase pädevuse kohta, siis kas ta on nende seadmisel lähtunud RHS §101 lõikes 1 toodust (täida küsimustik loetelu kohta allpool)?
Hankija võib nõuda vastavalt hankelepingu alusel ostetavate asjade, tellitavate teenuste või ehitustööde olemusele, kogusele ja kasutusviisile järgmiste andmete ja dokumentide esitamist:</t>
  </si>
  <si>
    <t xml:space="preserve">Kui hankija on piiranud teise isiku vahenditele tuginemist, siis kas ta on selle nõude esitanud korrektselt?
NB! Hankija ei saa esitada nõuet selliselt, et mingis suuruses (protsentuaalselt) peaks pakkuja töid ise tegema, vaid tuleb ära näidata konkreetsed tööd, mille tegemist isiklikult pakkujalt nõutakse. </t>
  </si>
  <si>
    <t>42a</t>
  </si>
  <si>
    <r>
      <t xml:space="preserve">Kas hankija on lükanud pakkumuse tagasi, kui see ei vasta riigihanke alusdokumentides esitatud tingimustele ning pakkuja ei ole esitanud tähtajaks selgitusi või tähtaegselt esitatud selgitustest pole üheselt võimalik vastavust hinnata? 
Kontrolli muuhulgas, kas on järgitud põhimõtet, et pakkujal ei ole lubatud oma pakkumust muuta pakkumuse hindamise käigus?
NB! Hankija võib tunnistada pakkumuse vastavaks, kui selles ei esine sisulisi kõrvalekaldeid riigihanke alusdokumentides nimetatud tingimustest. Vastav otsus peab olema põhjendatud. 
NB! Kontrollida, kas põhjendamatult pakkumuse tagasilükkamine põhjustab pakkumuste edukuse järjekorra muutumist. </t>
    </r>
    <r>
      <rPr>
        <i/>
        <sz val="8"/>
        <color indexed="8"/>
        <rFont val="Arial"/>
        <family val="2"/>
        <charset val="186"/>
      </rPr>
      <t xml:space="preserve">
NB! RHS § 70 lg 3 nimetatud juhul ei pea pakkumused, mille üle läbirääkimisi peetakse, vastama kõikidele  riigihanke alusdokumentides sätestatud tingimustele.          </t>
    </r>
    <r>
      <rPr>
        <sz val="8"/>
        <color indexed="8"/>
        <rFont val="Arial"/>
        <family val="2"/>
        <charset val="186"/>
      </rPr>
      <t xml:space="preserve">      </t>
    </r>
  </si>
  <si>
    <t>Soovitatud lingid, kus saab pädevuse infot otsida</t>
  </si>
  <si>
    <t xml:space="preserve"> - Elektriinseneri pädevust on võimalik kontrollida https://jvis.ttja.ee/modules/load-ja-tunnistused/kehtivuse-kontroll/ mis kuvab ka kehtetud tunnistused.</t>
  </si>
  <si>
    <r>
      <t xml:space="preserve">Juhul kui raamleping on sõlmitud mitme pakkujaga ning selles ei ole sätestatud kõiki raamlepingu alusel sõlmitavate hankelepingute tingimusi, kas hankija on hankelepingu sõlmimiseks korraldanud minikonkursi? 
</t>
    </r>
    <r>
      <rPr>
        <i/>
        <sz val="8"/>
        <rFont val="Arial"/>
        <family val="2"/>
        <charset val="186"/>
      </rPr>
      <t>NB! Ühe pakkujaga sõlmitud raamlepingu alusel sõlmitakse hankeleping raamlepingus sätestatud tingimustel. Hankija võib paluda pakkujal vajaduse korral esialgset pakkumust täpsustada, aga see ei tähenda nt maksumuse/hinna muutmist.</t>
    </r>
  </si>
  <si>
    <r>
      <t xml:space="preserve">Juhul kui hankija on hanke ettevalmistamiseks kasutanud turu-uuringut või kaasanud muul moel ettevõtja/asjaomases valdkonnas tegutseva isiku, siis kas hankija on taganud, et sellised nõuanded </t>
    </r>
    <r>
      <rPr>
        <u/>
        <sz val="8"/>
        <rFont val="Arial"/>
        <family val="2"/>
        <charset val="186"/>
      </rPr>
      <t>ei moonuta konkurentsi</t>
    </r>
    <r>
      <rPr>
        <sz val="8"/>
        <rFont val="Arial"/>
        <family val="2"/>
        <charset val="186"/>
      </rPr>
      <t xml:space="preserve"> ning nende tulemusel </t>
    </r>
    <r>
      <rPr>
        <u/>
        <sz val="8"/>
        <rFont val="Arial"/>
        <family val="2"/>
        <charset val="186"/>
      </rPr>
      <t>ei rikuta mittediskrimineerimise ja läbipaistvuse põhimõtet</t>
    </r>
    <r>
      <rPr>
        <sz val="8"/>
        <rFont val="Arial"/>
        <family val="2"/>
        <charset val="186"/>
      </rPr>
      <t xml:space="preserve">?
</t>
    </r>
    <r>
      <rPr>
        <i/>
        <sz val="8"/>
        <rFont val="Arial"/>
        <family val="2"/>
        <charset val="186"/>
      </rPr>
      <t>Meetmed konkurentsi moonutamise ärahoidmiseks:
  1) riigihanke alusdokumentides on esitatud teave, mis edastati turu-uuringus osalenud või muul moel riigihanke ettevalmistamisse kaasatud ettevõtjale seoses riigihanke ettevalmistamises osalemisega või selle tulemusel;
  2) pakkumuse esitamisele on määratud piisavalt pikk tähtaeg, et turu-uuringus osalenud või muul moel riigihanke ettevalmistamisse kaasatud ettevõtjal ei tekiks seoses teabe eelneva valdamisega eelist teiste ettevõtjate ees.</t>
    </r>
    <r>
      <rPr>
        <sz val="8"/>
        <rFont val="Arial"/>
        <family val="2"/>
        <charset val="186"/>
      </rPr>
      <t xml:space="preserve">
</t>
    </r>
    <r>
      <rPr>
        <b/>
        <sz val="8"/>
        <rFont val="Arial"/>
        <family val="2"/>
        <charset val="186"/>
      </rPr>
      <t>NB!</t>
    </r>
    <r>
      <rPr>
        <sz val="8"/>
        <rFont val="Arial"/>
        <family val="2"/>
        <charset val="186"/>
      </rPr>
      <t xml:space="preserve"> Eeltoodud pakkuja võib hankemenetlusest kõrvaldada üksnes siis, kui puuduvad muud vahendid, millega tagada võrdse kohtlemise põhimõtte järgimist. Enne sellist kõrvaldamist tuleb anda pakkujatele mõistlik tähtaeg, et selgitada ja tõendada, et nende kaasatus hankemenetluse ettevalmistamisse ei moonuta konkurentsi.</t>
    </r>
  </si>
  <si>
    <r>
      <rPr>
        <b/>
        <i/>
        <u/>
        <sz val="8"/>
        <rFont val="Arial"/>
        <family val="2"/>
        <charset val="186"/>
      </rPr>
      <t>Märkus</t>
    </r>
    <r>
      <rPr>
        <i/>
        <sz val="8"/>
        <rFont val="Arial"/>
        <family val="2"/>
        <charset val="186"/>
      </rPr>
      <t>: 1) Juhul kui hanke alusdokumentides nõuti teatud tasemega töötaja (nt elektrik, ehituse projektijuht, teenuslepingute korral teenust osutav isik jms) olemasolu ning hankemenetluses esitatud isikud on hankelepingu täitmise käigus muutunud (nt asendatud uue inimesega), siis tuleb kontrollida, kas uued isikud vastasid oma kvalifikatsioonilt/oskustelt samadele hanke alusdokumentides nõutud tingimustele.
2) Juhul kui hanke alusdokumentides nõuti näiteks, et ehitusobjekti juht ja projektijuht peavad olema eraldi isikud, siis kontrolli, ega lepingu täitmise ajal ei ole seda rikutud (nt ühest eraldi isikust on loobutud)</t>
    </r>
  </si>
  <si>
    <r>
      <t xml:space="preserve">Kas juhul, kui hanke eeldatav maksumus jääb alla rahvusvahelise piirmäära, aga esineb </t>
    </r>
    <r>
      <rPr>
        <b/>
        <sz val="8"/>
        <rFont val="Arial"/>
        <family val="2"/>
        <charset val="186"/>
      </rPr>
      <t>kindel</t>
    </r>
    <r>
      <rPr>
        <sz val="8"/>
        <rFont val="Arial"/>
        <family val="2"/>
        <charset val="186"/>
      </rPr>
      <t xml:space="preserve"> piiriülene huvi, siis on hanketeade edastatud ELT-sse?
</t>
    </r>
    <r>
      <rPr>
        <i/>
        <sz val="8"/>
        <rFont val="Arial"/>
        <family val="2"/>
        <charset val="186"/>
      </rPr>
      <t xml:space="preserve">Märkus: RHS-is alus puudub, aga EK finantskorrektsioonide juhis (C(2019) 3452, 14.5.2019) näeb ette, et lepingute puhul, mis ei kuulu (või kuuluvad osaliselt) direktiivide reguleerimisalasse, on vaja teha kindlaks piiriülese huvi olemasolu (p 1.2.2) 
Tuleb kõigepealt kindlaks teha, kas on faktilisi elemente, mis koostoimes tõendavad piiriülese huvi olemasolu, sealhulgas järgmised: i) lepingu ese, ii) lepingu hinnanguline väärtus, iii) lepingu tehnilised nõuded, iv) lepingu täitmise geograafiline asukoht, v) tõendid teistest liikmesriikidest esitatud pakkumuste kohta või mõne teise liikmesriigi ettevõtjate avaldatud huvi kohta. </t>
    </r>
    <r>
      <rPr>
        <sz val="8"/>
        <rFont val="Arial"/>
        <family val="2"/>
        <charset val="186"/>
      </rPr>
      <t xml:space="preserve">
Näiteks Valga-Valka linna ehitustööd mõlemal pool piiri.</t>
    </r>
  </si>
  <si>
    <r>
      <t xml:space="preserve">Kas hankija on sätestanud riigihanke alusdokumentides hankelepingu esemega seotud (vt § 85 lg 2) ja reaalset konkurentsi tagavad pakkumuste hindamise kriteeriumid ja metoodika ning määranud igale kriteeriumile suhtelise osakaalu majandusliku soodsuse hindamiseks? 
Kui suhtelise osakaalu esitamine ei ole objektiivsetel põhjustel  võimalik, tuleks kriteeritumid reastade olulisuse järjekorras. 
</t>
    </r>
    <r>
      <rPr>
        <i/>
        <sz val="8"/>
        <rFont val="Arial"/>
        <family val="2"/>
        <charset val="186"/>
      </rPr>
      <t>NB! Eelkõige saavad sellisteks kriteeriumiteks olla kvalitatiivsed, keskkonnaalased või sotsiaalsed kriteeriumid vastavalt RHS § 85 lg 8, pakkumuse hind või kulu (sh lepingu täitmisel tekkivad kulud) ja olelusringi kulud vastavalt § 86.
NB! Oluline on eristada hindamiskriteeriumit pakkujale esitatavast kvalifitseerimise tingimusest (pakkumuse hindamiskriteeriumina ei tohi kasutada pakkujale kohalduvaid kvalifitseerimise tingimusi)
Näiteks: pakkumuse hindamiskriteeriumitena on kasutatud pakkuja kohta varasemaid kogemusi sarnaste lepingute osas ja referentse eelnevate lepingute hea täitmise kohta. EK hinnangul ei ole need seotud pakkumusega ega saa kasutada pakkumuse hindamiseks, vaid need on pakkuja hindamiseks, mistõttu saaks neid kasutada pakkuja valikukriteeriumitena.</t>
    </r>
    <r>
      <rPr>
        <sz val="8"/>
        <rFont val="Arial"/>
        <family val="2"/>
        <charset val="186"/>
      </rPr>
      <t xml:space="preserve">
</t>
    </r>
    <r>
      <rPr>
        <i/>
        <sz val="8"/>
        <rFont val="Arial"/>
        <family val="2"/>
        <charset val="186"/>
      </rPr>
      <t>EK juhendi järgi ei tohiks hindamiskriteeriumid olla sellised, mis:
- ei ole seotud hanke objektiga;
- hindamiskriteeriumid on liiga üldised ja neist ei selgu seotud lepingu eesmärgiga;
- keskmise hinna kasutamine, mille korral kõigi pakkumuste keskmise hinna lähedast hinda pakkunud pakkujad saavad rohkem punkte, kui keskmisest rohkem erinevat hinda pakkunud pakkujad.</t>
    </r>
    <r>
      <rPr>
        <sz val="8"/>
        <rFont val="Arial"/>
        <family val="2"/>
        <charset val="186"/>
      </rPr>
      <t xml:space="preserve">
</t>
    </r>
    <r>
      <rPr>
        <i/>
        <sz val="8"/>
        <rFont val="Arial"/>
        <family val="2"/>
        <charset val="186"/>
      </rPr>
      <t>Kuigi pakkumuse hind on objektiivne kriteerium, mida kasutatakse pakkumuse hindamise etapil, põhjustab kõnealuse meetodi kasutamine pakkujate ebavõrdset kohtlemist, eriti kui pakkuja on esitanud madala hinnaga nõuetekohase pakkumuse.
- leppetrahvide kasutamine (pakkumuste hindamise kriteeriumina, mille puhul pakkuja saab seda rohkem punkte, mida suuremat leppetrahvi ta on valmis lepingu täitmise hilinemise korral maksma. Kui sellised trahvid on ette nähtud, võib need lisada üksnes lepingu tingimustesse.
- lepingu kestuse kasutamine pakkumuste hindamise kriteeriumina – lepingu kestus tuleks sätestada hankedokumentides ega tohiks kõikide võimalike töövõtjate puhul sama olla;
- lepinguga pakutavate lisahüvede kasutamine pakkumuste hindamise kriteeriumina, näiteks andes lisapunkte neile pakkujatele, kes pakuvad lisaks nõutud toodetele veel mingeid tasuta esemeid;
- avaliku sektori hankija ei tohiks kasutada alltöövõtu taseme kriteeriumit selle piiramiseks, näiteks andes rohkem punkte pakkujatele, kes lubavad alltöövõttu mitte kasutada, võrreldes nendega, kelle pakkumus sisaldab alltöövõttu.</t>
    </r>
  </si>
  <si>
    <r>
      <t xml:space="preserve">Kas pakkumuse hindamise kriteeriumina ei ole kasutatud pakkumuse kvalifitseerimises kasutatud tingimusi, sh töötajate haridus? 
</t>
    </r>
    <r>
      <rPr>
        <i/>
        <sz val="8"/>
        <rFont val="Arial"/>
        <family val="2"/>
        <charset val="186"/>
      </rPr>
      <t xml:space="preserve">Samal ajal ei tohi pakkuja töötajate haridust ja kvalifikatsiooni hinnata kvalifitseerimise ja hindamise faasis, seetõttu on RHS-is sätestatud, et sellist kvalifitseerimise tingimust saab sätestada üksnes siis, kui seda ei soovita käsitleda pakkumuste hindamise faasis. EKo 24.01.2008, C-532/06, Lianakis jt. </t>
    </r>
  </si>
  <si>
    <t xml:space="preserve">Kas hanketeate muutmisel on hankija esitanud registrile hanketeate muudatuse ja teavitanud sellest kohe kõiki pakkujaid ja teisi temale teadaolevaid riigihankest huvitatud ettevõtjaid (rahvusvahelise hanke puhul on hanketeadet muudetud ka TEDis)?             </t>
  </si>
  <si>
    <r>
      <t xml:space="preserve">Kas kvalifitseerimise tingimused vastavad hankelepingu eseme olemusele, kogusele ja otstarbele ning on hankelepingu eseme suhtes proportsionaalsed? 
</t>
    </r>
    <r>
      <rPr>
        <i/>
        <sz val="8"/>
        <rFont val="Arial"/>
        <family val="2"/>
        <charset val="186"/>
      </rPr>
      <t xml:space="preserve">NB! Vt ka § 100 lg 3 sätestatud tingimus </t>
    </r>
    <r>
      <rPr>
        <b/>
        <i/>
        <sz val="8"/>
        <rFont val="Arial"/>
        <family val="2"/>
        <charset val="186"/>
      </rPr>
      <t>netokäibe</t>
    </r>
    <r>
      <rPr>
        <i/>
        <sz val="8"/>
        <rFont val="Arial"/>
        <family val="2"/>
        <charset val="186"/>
      </rPr>
      <t xml:space="preserve"> osas (vt detailsemat selgitust küs 42 juures).</t>
    </r>
    <r>
      <rPr>
        <sz val="8"/>
        <rFont val="Arial"/>
        <family val="2"/>
        <charset val="186"/>
      </rPr>
      <t xml:space="preserve">
NB! </t>
    </r>
    <r>
      <rPr>
        <b/>
        <sz val="8"/>
        <rFont val="Arial"/>
        <family val="2"/>
        <charset val="186"/>
      </rPr>
      <t>Spetsialisti kogemust kvalifitseerimise tingimusena küsida ei saa</t>
    </r>
    <r>
      <rPr>
        <sz val="8"/>
        <rFont val="Arial"/>
        <family val="2"/>
        <charset val="186"/>
      </rPr>
      <t xml:space="preserve"> (vt VaKo 10.11.2017 otsus nr 165-17/190749 p 13.
NB! samal ajal ei tohiks pakkuja töötajate haridust ja kvalifikatsiooni hinnata kvalifitseerimise ja hindamise faasis, seetõttu on RHS-is sätestatud, et sellist kvalifitseerimise tingimust saab sätestada üksnes siis, kui seda ei soovita käsitleda pakkumuste hindamise faasis. 
</t>
    </r>
    <r>
      <rPr>
        <b/>
        <sz val="8"/>
        <rFont val="Arial"/>
        <family val="2"/>
        <charset val="186"/>
      </rPr>
      <t>Näiteks</t>
    </r>
    <r>
      <rPr>
        <sz val="8"/>
        <rFont val="Arial"/>
        <family val="2"/>
        <charset val="186"/>
      </rPr>
      <t xml:space="preserve"> kui on küsitud ehitushankes projektijuhti, kes omab volitatud ehitusinsener, tase 8 kutsetunnistust (s.o maksimum tase), siis vaata üle, kas see on proportsionaalne võrreldes ehitatava/rekonstrueeritava objektiga. Vt kutsestandardeid ja nende sisu lingilt https://www.kutseregister.ee/et/standardid/standardid_top2/?  (osad kutsetunnistused aeguvad nt 2023)</t>
    </r>
  </si>
  <si>
    <r>
      <t xml:space="preserve">Kas kvalifitseerimisnõuded ei ole põhjendamatult piiravad/diskrimineerivad? 
(need peavad olema seatud nii, et ka välismaised pakkujad saavad riigihangetel osaleda jms). 
</t>
    </r>
    <r>
      <rPr>
        <i/>
        <u/>
        <sz val="8"/>
        <rFont val="Arial"/>
        <family val="2"/>
        <charset val="186"/>
      </rPr>
      <t xml:space="preserve">Näited:   </t>
    </r>
    <r>
      <rPr>
        <i/>
        <sz val="8"/>
        <rFont val="Arial"/>
        <family val="2"/>
        <charset val="186"/>
      </rPr>
      <t xml:space="preserve">
a) hankija on keelanud tugineda kolmanda osapoole näitajatele; 
b) juba pakkumise esitamise hetkeks on nõutud omada siduvaid lepinguid teenuse osutamiseks;
c) esitanud loetelu seadmetest, millega pakkuja peab hankelepingut täitma (piisava veendumuse pakkuja võimekuse osas saab täidetud hankelepingutest, mitte konkreetsetest kasutatavatest seadmetest); 
d) kohustus omada Eestis üksust või esindajat (nt omama Eestis hooldusüksust); 
e) kohustus omada Eestis või mõnes piirkonnas varasemate lepingute täitmise kogemust kogemust (nt müünud eestisse autosid);
f) FIDIC lepingute kogemuse nõudmine;
g) eelnevalt SF-ist rahastatud projektides osalemine; 
h) töökogemuse nõudmine 15a vastaval erialal, samal ajal kui õigusakt kehtestab nõudeks 5a; 
i) RV hangetes viited registreeringutele/lubadele, mis tulenevad nt Eesti siseriiklikest õigusaktidest (ilma samaväärsust lisamata)- objektidel peab olema väljastatud kasutusluba, referentsobjektidel nõutud EHR koodi (vaata hankedokumentidest), MTR registreering, FOKA registreering, elektrikute pädevusklassid (A, B; pädevus) vt sheet piiravad tingimused näited).
RV hangetes ei tohi küsida siseriiklikku tegevusluba- teenuste vaba liikumise direktiiv keelab siseriike lubade vormistamise kohustuse seadmise, peab saama tuguneda asukohariigi seadustele ja lubade.
j) Eestis registreeritud panga garantii (peab lubama välismaisel pakkujal ka esitada oma asukohariigis registreeritud panga garantii)
k) Pangagarantii pangalt, kellel on Moodys Bank kreediidireiting tase X (peab olema Moodys või samaväärne)
l) Eesti keele oskuse küsimine TV hangetes;
m) Nt ehitiste rekonstrueerimise kogemus, mis on kantud riiklikusse kultuurimälestiste registrisse;
n) Reisiteenuse hankes nõutakse, et peab olema IATA akrediteering;
o) neil on vähemalt viis sarnast viidet üksnes avalikust sektorist ja mitte erasektorist (nt puhastuslepingud), välja arvatud juhul, kui need on põhjendatud ja mittediskrimineerivad;
p) andmete esitamine varem tehtud tööde kohta, mille maksumus ja maht on käimasolevast hankest märksa suuremad, välja arvatud juhul, kui need on põhjendatud ja mittediskrimineerivad.</t>
    </r>
  </si>
  <si>
    <r>
      <t xml:space="preserve">Kui hankija on kehtestanud netokäibe nõude, siis kas selle seadmisel on järgitud tingimust, et see ei või olla suurem kui kahekordne hankelepingu eeldatav maksumus?
</t>
    </r>
    <r>
      <rPr>
        <b/>
        <sz val="8"/>
        <rFont val="Arial"/>
        <family val="2"/>
        <charset val="186"/>
      </rPr>
      <t>NB!</t>
    </r>
    <r>
      <rPr>
        <sz val="8"/>
        <rFont val="Arial"/>
        <family val="2"/>
        <charset val="186"/>
      </rPr>
      <t xml:space="preserve"> Juhul kui on suurem, siis on hankija seda alusdokumentides põhjendanud.
Erisus ühe hankemenetluse osadeks jaotamisel, vt RHS §100 lg 3
</t>
    </r>
    <r>
      <rPr>
        <b/>
        <u/>
        <sz val="8"/>
        <rFont val="Arial"/>
        <family val="2"/>
        <charset val="186"/>
      </rPr>
      <t>Täpsustus direktiivis</t>
    </r>
    <r>
      <rPr>
        <b/>
        <sz val="8"/>
        <rFont val="Arial"/>
        <family val="2"/>
        <charset val="186"/>
      </rPr>
      <t xml:space="preserve">t </t>
    </r>
    <r>
      <rPr>
        <sz val="8"/>
        <rFont val="Arial"/>
        <family val="2"/>
        <charset val="186"/>
      </rPr>
      <t xml:space="preserve">(2014/24/EL art 58 lg 3): Ettevõtjatelt nõutav minimaalne </t>
    </r>
    <r>
      <rPr>
        <u/>
        <sz val="8"/>
        <rFont val="Arial"/>
        <family val="2"/>
        <charset val="186"/>
      </rPr>
      <t>aastakäive</t>
    </r>
    <r>
      <rPr>
        <sz val="8"/>
        <rFont val="Arial"/>
        <family val="2"/>
        <charset val="186"/>
      </rPr>
      <t xml:space="preserve"> ei või lepingu eeldatavat maksumust kahekordselt ületada, välja arvatud nõuetekohaselt põhjendatud juhtudel, mis on seotud ehitustööde, teenuste või asjade olemusest tulenevate eririskidega.</t>
    </r>
  </si>
  <si>
    <r>
      <t xml:space="preserve">Kui hankija on kehtestanud pakkujatele hanketeates kvalifitseerimise tingimused majandusliku ja finantsseisundi kohta, siis kas hankija on kontrollinud, et pakkuja vastab kehtestatud nõuetele?
</t>
    </r>
    <r>
      <rPr>
        <b/>
        <sz val="8"/>
        <rFont val="Arial"/>
        <family val="2"/>
        <charset val="186"/>
      </rPr>
      <t>Kontrollida audiitoril ka ise eduka pakkuja osas, kas pakkuja vastab kehtestatud nõuetele (eraldi sheedil).</t>
    </r>
  </si>
  <si>
    <r>
      <t xml:space="preserve">6) andmed pakkuja või taotleja, tema juhtide või teenuste osutamise või ehitustööde juhtimise eest vastutavate isikute hariduse ja kutsekvalifikatsiooni kohta, kui need on vastavate teenuste osutamiseks või ehitustööde juhtimiseks vajalikud ja neid andmeid ei kasutata pakkumuste hindamisel;
</t>
    </r>
    <r>
      <rPr>
        <b/>
        <i/>
        <sz val="8"/>
        <rFont val="Arial"/>
        <family val="2"/>
        <charset val="186"/>
      </rPr>
      <t>NB!</t>
    </r>
    <r>
      <rPr>
        <i/>
        <sz val="8"/>
        <rFont val="Arial"/>
        <family val="2"/>
        <charset val="186"/>
      </rPr>
      <t xml:space="preserve"> Siin all ei tohi küsida spetsialistide kogemust. Spetsialisti kogemust kvalifitseerimise tingimusena küsida ei saa (vt VaKo 10.11.2017 otsus nr 165-17/190749 p 13.
</t>
    </r>
    <r>
      <rPr>
        <b/>
        <i/>
        <sz val="8"/>
        <rFont val="Arial"/>
        <family val="2"/>
        <charset val="186"/>
      </rPr>
      <t>NB!</t>
    </r>
    <r>
      <rPr>
        <i/>
        <sz val="8"/>
        <rFont val="Arial"/>
        <family val="2"/>
        <charset val="186"/>
      </rPr>
      <t xml:space="preserve"> Samal ajal ei tohiks pakkuja töötajate haridust ja kvalifikatsiooni hinnata kvalifitseerimise ja hindamise faasis, seetõttu on RHS-is sätestatud, et sellist kvalifitseerimise tingimust saab sätestada üksnes siis, kui seda ei soovita käsitleda pakkumuste hindamise faasis. </t>
    </r>
  </si>
  <si>
    <r>
      <t xml:space="preserve">Kas edukas pakkumus vastab riigihanke alusdokumentides esitatud tingimustele, sh tehnilisele kirjeldusele?
</t>
    </r>
    <r>
      <rPr>
        <b/>
        <sz val="8"/>
        <rFont val="Arial"/>
        <family val="2"/>
        <charset val="186"/>
      </rPr>
      <t>Kontrollida audiitoril ise edukat pakkumust (eraldi sheedil).</t>
    </r>
  </si>
  <si>
    <r>
      <t xml:space="preserve">Kas hankelepingut on muudetud (k.a kas hankelepingus ettenähtud reservi on kasutatud - juhul kui reservi kasutamine ei ole detailselt kirjeldatud)?
</t>
    </r>
    <r>
      <rPr>
        <b/>
        <sz val="8"/>
        <rFont val="Arial"/>
        <family val="2"/>
        <charset val="186"/>
      </rPr>
      <t>Kui jah, siis ava ja täida küsimuse all olevad alaküsimused (a - j) ja info vajaliku auditi toimingu kohta!</t>
    </r>
    <r>
      <rPr>
        <sz val="8"/>
        <rFont val="Arial"/>
        <family val="2"/>
        <charset val="186"/>
      </rPr>
      <t xml:space="preserve">
</t>
    </r>
    <r>
      <rPr>
        <b/>
        <sz val="8"/>
        <rFont val="Arial"/>
        <family val="2"/>
        <charset val="186"/>
      </rPr>
      <t xml:space="preserve">NB! </t>
    </r>
    <r>
      <rPr>
        <sz val="8"/>
        <rFont val="Arial"/>
        <family val="2"/>
        <charset val="186"/>
      </rPr>
      <t>Vt juurde RRO juhist "Hankelepingute ja raamlepingute muutmine kriisiolukorras. Vääramatu jõud. Leppetrahv." Asub PA käsiraamatu lisas 18 -&gt; p 23.</t>
    </r>
  </si>
  <si>
    <t>Vaidlustusmenetlus</t>
  </si>
  <si>
    <t>RHS § 185</t>
  </si>
  <si>
    <t>Vaata RHR-is, kas hanget on vaidlustatud. Kui ei ole, siis vasta N/A</t>
  </si>
  <si>
    <r>
      <t xml:space="preserve">Kas hankelepingut on muudetud (k.a kas hankelepingus ettenähtud reservi on kasutatud - juhul kui reservi kasutamine ei ole detailselt kirjeldatud)?
</t>
    </r>
    <r>
      <rPr>
        <b/>
        <sz val="8"/>
        <rFont val="Arial"/>
        <family val="2"/>
        <charset val="186"/>
      </rPr>
      <t>Kui jah, siis ava ja täida küsimuse all olevad alaküsimused (a - j) ja info vajaliku auditi toimingu kohta!</t>
    </r>
    <r>
      <rPr>
        <sz val="8"/>
        <rFont val="Arial"/>
        <family val="2"/>
        <charset val="186"/>
      </rPr>
      <t xml:space="preserve">
</t>
    </r>
    <r>
      <rPr>
        <i/>
        <sz val="8"/>
        <rFont val="Arial"/>
        <family val="2"/>
        <charset val="186"/>
      </rPr>
      <t>NB! Vt juurde RRO juhist "Hankelepingute ja raamlepingute muutmine kriisiolukorras. Vääramatu jõud. Leppetrahv." Asub PA käsiraamatu lisas 18 -&gt; p 23.</t>
    </r>
  </si>
  <si>
    <t>a</t>
  </si>
  <si>
    <r>
      <t xml:space="preserve">Juhul kui hankija on hanke ettevalmistamiseks kasutanud turu-uuringut või kaasanud muul moel ettevõtja/asjaomases valdkonnas tegutseva isiku, siis kas hankija on taganud, et sellised nõuanded </t>
    </r>
    <r>
      <rPr>
        <u/>
        <sz val="8"/>
        <rFont val="Arial"/>
        <family val="2"/>
        <charset val="186"/>
      </rPr>
      <t>ei moonuta konkurentsi</t>
    </r>
    <r>
      <rPr>
        <sz val="8"/>
        <rFont val="Arial"/>
        <family val="2"/>
        <charset val="186"/>
      </rPr>
      <t xml:space="preserve"> ning nende tulemusel </t>
    </r>
    <r>
      <rPr>
        <u/>
        <sz val="8"/>
        <rFont val="Arial"/>
        <family val="2"/>
        <charset val="186"/>
      </rPr>
      <t>ei rikuta mittediskrimineerimise ja läbipaistvuse põhimõtet</t>
    </r>
    <r>
      <rPr>
        <sz val="8"/>
        <rFont val="Arial"/>
        <family val="2"/>
        <charset val="186"/>
      </rPr>
      <t xml:space="preserve">?
</t>
    </r>
    <r>
      <rPr>
        <i/>
        <sz val="8"/>
        <rFont val="Arial"/>
        <family val="2"/>
        <charset val="186"/>
      </rPr>
      <t>Meetmed konkurentsi moonutamise ärahoidmiseks:
  1) riigihanke alusdokumentides on esitatud teave, mis edastati turu-uuringus osalenud või muul moel riigihanke ettevalmistamisse kaasatud ettevõtjale seoses riigihanke ettevalmistamises osalemisega või selle tulemusel;
  2) taotluse esitamisele on määratud piisavalt pikk tähtaeg, et turu-uuringus osalenud või muul moel riigihanke ettevalmistamisse kaasatud ettevõtjal ei tekiks seoses teabe eelneva valdamisega eelist teiste ettevõtjate ees.</t>
    </r>
    <r>
      <rPr>
        <sz val="8"/>
        <rFont val="Arial"/>
        <family val="2"/>
        <charset val="186"/>
      </rPr>
      <t xml:space="preserve">
</t>
    </r>
    <r>
      <rPr>
        <b/>
        <sz val="8"/>
        <rFont val="Arial"/>
        <family val="2"/>
        <charset val="186"/>
      </rPr>
      <t>NB!</t>
    </r>
    <r>
      <rPr>
        <sz val="8"/>
        <rFont val="Arial"/>
        <family val="2"/>
        <charset val="186"/>
      </rPr>
      <t xml:space="preserve"> Eeltoodud taotleja võib hankemenetlusest kõrvaldada üksnes siis, kui puuduvad muud vahendid, millega tagada võrdse kohtlemise põhimõtte järgimist. Enne sellist kõrvaldamist tuleb anda taotlejale mõistlik tähtaeg, et selgitada ja tõendada, et nende kaasatus hankemenetluse ettevalmistamisse ei moonuta konkurentsi.</t>
    </r>
  </si>
  <si>
    <r>
      <t xml:space="preserve">Kas juhul, kui  hanke eeldatav maksumus jääb alla rahvusvahelise piirmäära, aga esineb kindel piiriülene huvi, siis on hanketeade edastatud ELT-sse?
</t>
    </r>
    <r>
      <rPr>
        <i/>
        <sz val="8"/>
        <rFont val="Arial"/>
        <family val="2"/>
        <charset val="186"/>
      </rPr>
      <t xml:space="preserve">Märkus: RHS-is alus puudub, aga EK finantskorrektsioonide juhis (C(2019) 3452, 14.5.2019) näeb ette, et lepingute puhul, mis ei kuulu (või kuuluvad osaliselt) direktiivide reguleerimisalasse, on vaja teha kindlaks piiriülese huvi olemasolu (p 1.2.2) 
Tuleb kõigepealt kindlaks teha, kas on faktilisi elemente, mis koostoimes tõendavad piiriülese huvi olemasolu, sealhulgas järgmised: i) lepingu ese, ii) lepingu hinnanguline väärtus, iii) lepingu tehnilised nõuded, iv) lepingu täitmise geograafiline asukoht, v) tõendid teistest liikmesriikidest esitatud pakkumuste kohta või mõne teise liikmesriigi ettevõtjate avaldatud huvi kohta. </t>
    </r>
    <r>
      <rPr>
        <sz val="8"/>
        <rFont val="Arial"/>
        <family val="2"/>
        <charset val="186"/>
      </rPr>
      <t xml:space="preserve">
Näiteks Valga-Valka linna ehitustööd mõlemal pool piiri.</t>
    </r>
  </si>
  <si>
    <r>
      <t xml:space="preserve">Kas kvalifitseerimise tingimused vastavad hankelepingu eseme olemusele, kogusele ja otstarbele ning on hankelepingu eseme suhtes proportsionaalsed? 
</t>
    </r>
    <r>
      <rPr>
        <i/>
        <sz val="8"/>
        <rFont val="Arial"/>
        <family val="2"/>
        <charset val="186"/>
      </rPr>
      <t xml:space="preserve">NB! Vt ka § 100 lg 3 sätestatud tingimus </t>
    </r>
    <r>
      <rPr>
        <b/>
        <i/>
        <sz val="8"/>
        <rFont val="Arial"/>
        <family val="2"/>
        <charset val="186"/>
      </rPr>
      <t>netokäibe</t>
    </r>
    <r>
      <rPr>
        <i/>
        <sz val="8"/>
        <rFont val="Arial"/>
        <family val="2"/>
        <charset val="186"/>
      </rPr>
      <t xml:space="preserve"> osas (vt detailsemat selgitust küs 29 juures).</t>
    </r>
    <r>
      <rPr>
        <sz val="8"/>
        <rFont val="Arial"/>
        <family val="2"/>
        <charset val="186"/>
      </rPr>
      <t xml:space="preserve">
NB! </t>
    </r>
    <r>
      <rPr>
        <b/>
        <sz val="8"/>
        <rFont val="Arial"/>
        <family val="2"/>
        <charset val="186"/>
      </rPr>
      <t>Spetsialisti kogemust kvalifitseerimise tingimusena küsida ei saa</t>
    </r>
    <r>
      <rPr>
        <sz val="8"/>
        <rFont val="Arial"/>
        <family val="2"/>
        <charset val="186"/>
      </rPr>
      <t xml:space="preserve"> (vt VaKo 10.11.2017 otsus nr 165-17/190749 p 13.
NB! samal ajal ei tohiks pakkuja töötajate haridust ja kvalifikatsiooni hinnata kvalifitseerimise ja hindamise faasis, seetõttu on RHS-is sätestatud, et sellist kvalifitseerimise tingimust saab sätestada üksnes siis, kui seda ei soovita käsitleda pakkumuste hindamise faasis. 
</t>
    </r>
    <r>
      <rPr>
        <b/>
        <sz val="8"/>
        <rFont val="Arial"/>
        <family val="2"/>
        <charset val="186"/>
      </rPr>
      <t>Näiteks</t>
    </r>
    <r>
      <rPr>
        <sz val="8"/>
        <rFont val="Arial"/>
        <family val="2"/>
        <charset val="186"/>
      </rPr>
      <t xml:space="preserve"> kui on küsitud ehitushankes projektijuhti, kes omab volitatud ehitusinsener, tase 8 kutsetunnistust (s.o maksimum tase), siis vaata üle, kas see on proportsionaalne võrreldes ehitatava/rekonstrueeritava objektiga. Vt kutsestandardeid ja nende sisu lingilt https://www.kutseregister.ee/et/standardid/standardid_top2/?  (osad kutsetunnistused aeguvad nt 2023)</t>
    </r>
  </si>
  <si>
    <r>
      <t xml:space="preserve">Kas pakkumuse hindamise kriteeriumina ei ole kasutatud pakkumuse kvalifitseerimises kasutatud tingimusi, st töötajate kogemust? 
</t>
    </r>
    <r>
      <rPr>
        <i/>
        <sz val="8"/>
        <rFont val="Arial"/>
        <family val="2"/>
        <charset val="186"/>
      </rPr>
      <t xml:space="preserve">Samal ajal ei tohi pakkuja töötajate haridust ja kvalifikatsiooni hinnata kvalifitseerimise ja hindamise faasis, seetõttu on RHS-is sätestatud, et sellist kvalifitseerimise tingimust saab sätestada üksnes siis, kui seda ei soovita käsitleda pakkumuste hindamise faasis. EKo 24.01.2008, C-532/06, Lianakis jt. </t>
    </r>
  </si>
  <si>
    <t xml:space="preserve">Kas hanketeate muutmisel on hankija esitanud registrile hanketeate muudatuse ja teavitanud sellest kohe kõiki taotlejaid ja teisi temale teadaolevaid riigihankest huvitatud ettevõtjaid (rahvusvahelise hanke puhul on hanketeadet muudetud ka TEDis)?             </t>
  </si>
  <si>
    <r>
      <t xml:space="preserve">Juhul kui hankija on hanke ettevalmistamiseks kasutanud turu-uuringut või kaasanud muul moel ettevõtja/asjaomases valdkonnas tegutseva isiku, siis kas hankija on taganud, et sellised nõuanded </t>
    </r>
    <r>
      <rPr>
        <u/>
        <sz val="8"/>
        <rFont val="Arial"/>
        <family val="2"/>
        <charset val="186"/>
      </rPr>
      <t>ei moonuta konkurentsi</t>
    </r>
    <r>
      <rPr>
        <sz val="8"/>
        <rFont val="Arial"/>
        <family val="2"/>
        <charset val="186"/>
      </rPr>
      <t xml:space="preserve"> ning nende tulemusel </t>
    </r>
    <r>
      <rPr>
        <u/>
        <sz val="8"/>
        <rFont val="Arial"/>
        <family val="2"/>
        <charset val="186"/>
      </rPr>
      <t>ei rikuta mittediskrimineerimise ja läbipaistvuse põhimõtet</t>
    </r>
    <r>
      <rPr>
        <sz val="8"/>
        <rFont val="Arial"/>
        <family val="2"/>
        <charset val="186"/>
      </rPr>
      <t xml:space="preserve">?
</t>
    </r>
    <r>
      <rPr>
        <i/>
        <sz val="8"/>
        <rFont val="Arial"/>
        <family val="2"/>
        <charset val="186"/>
      </rPr>
      <t>Meetmed konkurentsi moonutamise ärahoidmiseks:
  1) riigihanke alusdokumentides on esitatud teave, mis edastati turu-uuringus osalenud või muul moel riigihanke ettevalmistamisse kaasatud ettevõtjale seoses riigihanke ettevalmistamises osalemisega või selle tulemusel;
  2) pakkumuse esitamisele on määratud piisavalt pikk tähtaeg, et turu-uuringus osalenud või muul moel riigihanke ettevalmistamisse kaasatud ettevõtjal ei tekiks seoses teabe eelneva valdamisega eelist teiste ettevõtjate ees.</t>
    </r>
    <r>
      <rPr>
        <sz val="8"/>
        <rFont val="Arial"/>
        <family val="2"/>
        <charset val="186"/>
      </rPr>
      <t xml:space="preserve">
</t>
    </r>
    <r>
      <rPr>
        <b/>
        <sz val="8"/>
        <rFont val="Arial"/>
        <family val="2"/>
        <charset val="186"/>
      </rPr>
      <t>NB!</t>
    </r>
    <r>
      <rPr>
        <sz val="8"/>
        <rFont val="Arial"/>
        <family val="2"/>
        <charset val="186"/>
      </rPr>
      <t xml:space="preserve"> Eeltoodud taotleja võib hankemenetlusest kõrvaldada üksnes siis, kui puuduvad muud vahendid, millega tagada võrdse kohtlemise põhimõtte järgimist. Enne sellist kõrvaldamist tuleb anda pakkujale mõistlik tähtaeg, et selgitada ja tõendada, et nende kaasatus hankemenetluse ettevalmistamisse ei moonuta konkurentsi.</t>
    </r>
  </si>
  <si>
    <r>
      <t xml:space="preserve">Kas juhul, kui hanke eeldatav maksumus jääb alla rahvusvahelise piirmäära, aga esineb kindel piiriülene huvi, siis on hanketeade edastatud ELT-sse?
</t>
    </r>
    <r>
      <rPr>
        <i/>
        <sz val="8"/>
        <rFont val="Arial"/>
        <family val="2"/>
        <charset val="186"/>
      </rPr>
      <t xml:space="preserve">Märkus: RHS-is alus puudub, aga EK finantskorrektsioonide juhis (C(2019) 3452, 14.5.2019) näeb ette, et lepingute puhul, mis ei kuulu (või kuuluvad osaliselt) direktiivide reguleerimisalasse, on vaja teha kindlaks piiriülese huvi olemasolu (p 1.2.2) 
Tuleb kõigepealt kindlaks teha, kas on faktilisi elemente, mis koostoimes tõendavad piiriülese huvi olemasolu, sealhulgas järgmised: i) lepingu ese, ii) lepingu hinnanguline väärtus, iii) lepingu tehnilised nõuded, iv) lepingu täitmise geograafiline asukoht, v) tõendid teistest liikmesriikidest esitatud pakkumuste kohta või mõne teise liikmesriigi ettevõtjate avaldatud huvi kohta. </t>
    </r>
    <r>
      <rPr>
        <sz val="8"/>
        <rFont val="Arial"/>
        <family val="2"/>
        <charset val="186"/>
      </rPr>
      <t xml:space="preserve">
Näiteks Valga-Valka linna ehitustööd mõlemal pool piiri.</t>
    </r>
  </si>
  <si>
    <r>
      <t xml:space="preserve">Kas kvalifitseerimise tingimused vastavad hankelepingu eseme olemusele, kogusele ja otstarbele ning on hankelepingu eseme suhtes proportsionaalsed? 
</t>
    </r>
    <r>
      <rPr>
        <i/>
        <sz val="8"/>
        <rFont val="Arial"/>
        <family val="2"/>
        <charset val="186"/>
      </rPr>
      <t xml:space="preserve">NB! Vt ka § 100 lg 3 sätestatud tingimus </t>
    </r>
    <r>
      <rPr>
        <b/>
        <i/>
        <sz val="8"/>
        <rFont val="Arial"/>
        <family val="2"/>
        <charset val="186"/>
      </rPr>
      <t>netokäibe</t>
    </r>
    <r>
      <rPr>
        <i/>
        <sz val="8"/>
        <rFont val="Arial"/>
        <family val="2"/>
        <charset val="186"/>
      </rPr>
      <t xml:space="preserve"> osas (vt detailsemat selgitust küs 32 juures).</t>
    </r>
    <r>
      <rPr>
        <sz val="8"/>
        <rFont val="Arial"/>
        <family val="2"/>
        <charset val="186"/>
      </rPr>
      <t xml:space="preserve">
NB! </t>
    </r>
    <r>
      <rPr>
        <b/>
        <sz val="8"/>
        <rFont val="Arial"/>
        <family val="2"/>
        <charset val="186"/>
      </rPr>
      <t>Spetsialisti kogemust kvalifitseerimise tingimusena küsida ei saa</t>
    </r>
    <r>
      <rPr>
        <sz val="8"/>
        <rFont val="Arial"/>
        <family val="2"/>
        <charset val="186"/>
      </rPr>
      <t xml:space="preserve"> (vt VaKo 10.11.2017 otsus nr 165-17/190749 p 13.
NB! samal ajal ei tohiks pakkuja töötajate haridust ja kvalifikatsiooni hinnata kvalifitseerimise ja hindamise faasis, seetõttu on RHS-is sätestatud, et sellist kvalifitseerimise tingimust saab sätestada üksnes siis, kui seda ei soovita käsitleda pakkumuste hindamise faasis. 
</t>
    </r>
    <r>
      <rPr>
        <b/>
        <sz val="8"/>
        <rFont val="Arial"/>
        <family val="2"/>
        <charset val="186"/>
      </rPr>
      <t>Näiteks</t>
    </r>
    <r>
      <rPr>
        <sz val="8"/>
        <rFont val="Arial"/>
        <family val="2"/>
        <charset val="186"/>
      </rPr>
      <t xml:space="preserve"> kui on küsitud ehitushankes projektijuhti, kes omab volitatud ehitusinsener, tase 8 kutsetunnistust (s.o maksimum tase), siis vaata üle, kas see on proportsionaalne võrreldes ehitatava/rekonstrueeritava objektiga. Vt kutsestandardeid ja nende sisu lingilt https://www.kutseregister.ee/et/standardid/standardid_top2/?  (osad kutsetunnistused aeguvad nt 2023)</t>
    </r>
  </si>
  <si>
    <r>
      <t xml:space="preserve">Kui hankija on kehtestanud taotlejatele hanketeates kvalifitseerimise tingimused majandusliku ja finantsseisundi kohta, siis kas hankija on kontrollinud, et taotleja vastab kehtestatud nõuetele?
</t>
    </r>
    <r>
      <rPr>
        <b/>
        <sz val="8"/>
        <rFont val="Arial"/>
        <family val="2"/>
        <charset val="186"/>
      </rPr>
      <t>Kontrollida audiitoril ka ise eduka taotleja osas, kas taotleja vastab kehtestatud nõuetele (eraldi sheedil).</t>
    </r>
  </si>
  <si>
    <t>Kas pakkumuse hindamise kriteeriumid on hankelepingu esemega seotud ja reaalset konkurentsi tagavad? 
NB! Oluline on eristada hindamiskriteeriumit pakkujale esitatavast kvalifitseerimise tingimusest (pakkumuse hindamiskriteeriumina ei tohi kasutada pakkujale kohalduvaid kvalifitseerimise tingimusi)
Näiteks: pakkumuse hindamiskriteeriumitena on kasutatud pakkuja kohta varasemaid kogemusi sarnaste lepingute osas ja referentse eelnevate lepingute hea täitmise kohta. EK hinnangul ei ole need seotud pakkumusega ega saa kasutada pakkumuse hindamiseks, vaid need on pakkuja hindamiseks, mistõttu saaks neid kasutada pakkuja valikukriteeriumitena.
EK juhendi järgi ei tohiks hindamiskriteeriumid olla sellised, mis:
- ei ole seotud hanke objektiga;
- hindamiskriteeriumid on liiga üldised ja neist ei selgu seotud lepingu eesmärgiga;
- keskmise hinna kasutamine, mille korral kõigi pakkumuste keskmise hinna lähedast hinda pakkunud pakkujad saavad rohkem punkte, kui keskmisest rohkem erinevat hinda pakkunud pakkujad.
Kuigi pakkumuse hind on objektiivne kriteerium, mida kasutatakse pakkumuse hindamise etapil, põhjustab kõnealuse meetodi kasutamine pakkujate ebavõrdset kohtlemist, eriti kui pakkuja on esitanud madala hinnaga nõuetekohase pakkumuse.
- leppetrahvide kasutamine (pakkumuste hindamise kriteeriumina, mille puhul pakkuja saab seda rohkem punkte, mida suuremat leppetrahvi ta on valmis lepingu täitmise hilinemise korral maksma. Kui sellised trahvid on ette nähtud, võib need lisada üksnes lepingu tingimustesse.
- lepingu kestuse kasutamine pakkumuste hindamise kriteeriumina – lepingu kestus tuleks sätestada hankedokumentides ega tohiks kõikide võimalike töövõtjate puhul sama olla;
- lepinguga pakutavate lisahüvede kasutamine pakkumuste hindamise kriteeriumina, näiteks andes lisapunkte neile pakkujatele, kes pakuvad lisaks nõutud toodetele veel mingeid tasuta esemeid;
- avaliku sektori hankija ei tohiks kasutada alltöövõtu taseme kriteeriumit selle piiramiseks, näiteks andes rohkem punkte pakkujatele, kes lubavad alltöövõttu mitte kasutada, võrreldes nendega, kelle pakkumus sisaldab alltöövõttu.</t>
  </si>
  <si>
    <r>
      <t xml:space="preserve">Kas edukas pakkuja vastab riigihanke alusdokumentides esitatud kvalifitseerimistingimustele?
</t>
    </r>
    <r>
      <rPr>
        <b/>
        <sz val="8"/>
        <rFont val="Arial"/>
        <family val="2"/>
        <charset val="186"/>
      </rPr>
      <t>Kontrollida audiitoril ka ise eduka pakkuja osas, kas pakkuja vastab kehtestatud nõuetele (eraldi sheedil).</t>
    </r>
  </si>
  <si>
    <r>
      <t xml:space="preserve">Kas edukaks tunnistatud pakkumus vastab riigihanke alusdokumentides esitatud tingimustele?
</t>
    </r>
    <r>
      <rPr>
        <b/>
        <sz val="8"/>
        <rFont val="Arial"/>
        <family val="2"/>
        <charset val="186"/>
      </rPr>
      <t>Kontrollida audiitoril ise edukat pakkumust (eraldi sheedil).</t>
    </r>
  </si>
  <si>
    <t>Hankelepingu sõlmimine ja muutmine</t>
  </si>
  <si>
    <r>
      <t xml:space="preserve">Kas raamlepingu sõlmimiseks korraldatavas riigihanke hanketeates onl avaldatud nii raamlepingu alusel hangitava eeldatav kogus ja/või maksumus ning lisaks sellele ka raamlepingu maksimaalne kogus ja/või maksumus?
Erandkorras võib maksimaalne kogus või maksumus olla avaldatud mõnes muus riigihanke alusdokumendis, mis on hanketeate avaldamisest arvates tasuta, elektrooniliselt ja piiramatult kättesaadavaks tehtud.
</t>
    </r>
    <r>
      <rPr>
        <b/>
        <i/>
        <u/>
        <sz val="8"/>
        <rFont val="Arial"/>
        <family val="2"/>
        <charset val="186"/>
      </rPr>
      <t>NB! Kohtuotsuse kuupäev 17.juuni 2021.</t>
    </r>
    <r>
      <rPr>
        <i/>
        <sz val="8"/>
        <rFont val="Arial"/>
        <family val="2"/>
        <charset val="186"/>
      </rPr>
      <t xml:space="preserve"> Enne seda läbiviidud raamhanked, kus puudub eeltoodud küsimuses esitatud info, loeme korrektseks</t>
    </r>
    <r>
      <rPr>
        <sz val="8"/>
        <rFont val="Arial"/>
        <family val="2"/>
        <charset val="186"/>
      </rPr>
      <t xml:space="preserve">. </t>
    </r>
  </si>
  <si>
    <r>
      <t xml:space="preserve">Kas juhul kui raamleping on planeeritud sõlmida mitme pakkujaga (info selle kohta hanketeate või RH alusdokumentides), kuid vastavaks osutub vaid üks pakkujaga, siis on raamleping sõlmitud ühe pakkujaga </t>
    </r>
    <r>
      <rPr>
        <b/>
        <sz val="8"/>
        <rFont val="Arial"/>
        <family val="2"/>
        <charset val="186"/>
      </rPr>
      <t>vaid siis</t>
    </r>
    <r>
      <rPr>
        <sz val="8"/>
        <rFont val="Arial"/>
        <family val="2"/>
        <charset val="186"/>
      </rPr>
      <t xml:space="preserve">, kui see võimalus on hanke alusdokumentides selgelt (koos tingimustega, millisel juhul sõlmitakse raamleping vaid ühe pakkujaga) välja toodud?
</t>
    </r>
    <r>
      <rPr>
        <i/>
        <sz val="8"/>
        <rFont val="Arial"/>
        <family val="2"/>
        <charset val="186"/>
      </rPr>
      <t xml:space="preserve">Kui sellist alternatiivi ei ole hanke alusdokumentides välja toodud, siis ei tohi raamlepingut ühe pakkujaga sõlmida.
</t>
    </r>
    <r>
      <rPr>
        <b/>
        <i/>
        <sz val="8"/>
        <rFont val="Arial"/>
        <family val="2"/>
        <charset val="186"/>
      </rPr>
      <t xml:space="preserve">NB! </t>
    </r>
    <r>
      <rPr>
        <i/>
        <sz val="8"/>
        <rFont val="Arial"/>
        <family val="2"/>
        <charset val="186"/>
      </rPr>
      <t>Kui hanke alusdokumentides on välja toodud võimalus, et juhul kui vaid üks pakkumus vastab ning sel juhul sõlmitakse raamleping vaid ühe pakkujaga, siis on ka raamlepingu tingimused ammendavalt kirja pandud (lahtisi tingimusi ei TOHI olla). St, et on alusdokumentides olemas alternatiivsed raamlepingu tingimused juhuks kui raamleping sõlmitakse mitme pakkujaga ning juhuk kui raamleping sõlmitakse ühe pakkujaga.</t>
    </r>
  </si>
  <si>
    <r>
      <t xml:space="preserve">Kas raamlepingu alusel sõlmitud hankelepingute osas on järgitud raamlepingu maksimaalselt maksumust/kogust? 
Kui hanketeates (või muus nõuetele vastavas alusdokumendis) määratud ülempiir on täitunud, siis on raamleping kaotanud kehtivuse ja selle raamlepingu alusel hankelepinguid sõlmida ei tohi!
</t>
    </r>
    <r>
      <rPr>
        <b/>
        <i/>
        <sz val="8"/>
        <rFont val="Arial"/>
        <family val="2"/>
        <charset val="186"/>
      </rPr>
      <t>Märkus:</t>
    </r>
    <r>
      <rPr>
        <i/>
        <sz val="8"/>
        <rFont val="Arial"/>
        <family val="2"/>
        <charset val="186"/>
      </rPr>
      <t xml:space="preserve"> 1) </t>
    </r>
    <r>
      <rPr>
        <i/>
        <u/>
        <sz val="8"/>
        <rFont val="Arial"/>
        <family val="2"/>
        <charset val="186"/>
      </rPr>
      <t>korrektseks</t>
    </r>
    <r>
      <rPr>
        <i/>
        <sz val="8"/>
        <rFont val="Arial"/>
        <family val="2"/>
        <charset val="186"/>
      </rPr>
      <t xml:space="preserve"> loeme olukorra, kus raamleping ja hankelepingud on sõlmitud enne kohtuotsuse kuupäeva (17.06.21) ning hankelepingud ületavad raamlepingu ülempiiri;
 2) </t>
    </r>
    <r>
      <rPr>
        <i/>
        <u/>
        <sz val="8"/>
        <rFont val="Arial"/>
        <family val="2"/>
        <charset val="186"/>
      </rPr>
      <t xml:space="preserve">ebakorektseks </t>
    </r>
    <r>
      <rPr>
        <i/>
        <sz val="8"/>
        <rFont val="Arial"/>
        <family val="2"/>
        <charset val="186"/>
      </rPr>
      <t>loeme olukorra, kus raamleping on sõlmitud enne 17.06.21, kuid hankelepingute sõlmimine on toimunud peale 17.06.21 ning need ületavad raamlepingu ülempiiri.</t>
    </r>
  </si>
  <si>
    <r>
      <t xml:space="preserve">Juhul kui raamlepingut on muudetud, kas hankija on järginud hankelepingu muutmise regulatsiooni (vaata ka eelmist küsimust seoses maksimaalse mahuga)? 
</t>
    </r>
    <r>
      <rPr>
        <b/>
        <i/>
        <sz val="8"/>
        <rFont val="Arial"/>
        <family val="2"/>
        <charset val="186"/>
      </rPr>
      <t>NB!</t>
    </r>
    <r>
      <rPr>
        <i/>
        <sz val="8"/>
        <rFont val="Arial"/>
        <family val="2"/>
        <charset val="186"/>
      </rPr>
      <t xml:space="preserve"> Keelatud on nii otsene (olemasoleva raamlepingu tingimuste muutmine) kui ka kaudne (raamlepingut ennast ei muudeta, kuid selle alusel sõlmitavate hankelepingute kaudu muudetakse riigihanke alusdokumentide olulisi tingimusi) raamlepingu muutmine.</t>
    </r>
    <r>
      <rPr>
        <sz val="8"/>
        <rFont val="Arial"/>
        <family val="2"/>
        <charset val="186"/>
      </rPr>
      <t xml:space="preserve">
</t>
    </r>
    <r>
      <rPr>
        <b/>
        <i/>
        <sz val="8"/>
        <rFont val="Arial"/>
        <family val="2"/>
        <charset val="186"/>
      </rPr>
      <t>NB!</t>
    </r>
    <r>
      <rPr>
        <i/>
        <sz val="8"/>
        <rFont val="Arial"/>
        <family val="2"/>
        <charset val="186"/>
      </rPr>
      <t xml:space="preserve"> Raamlepinguid ja lepingu muutmist käsitlevaid sätete koostoimelise tõlgendamise tulemusena võib raamlepingutes teha üksnes ebaolulisi muudatusi.</t>
    </r>
  </si>
  <si>
    <r>
      <t xml:space="preserve">Kas hankija on kontrollinud enne hankelepingu sõlmimist eduka pakkuja kõrvaldamise aluste puudumist ja kvalifikatsiooni ning teinud otsuse eduka pakkuja kõrvaldamise või kõrvaldamata jätmise ja kvalifitseerimise või kvalifitseerimata jätmise kohta?
</t>
    </r>
    <r>
      <rPr>
        <i/>
        <sz val="8"/>
        <rFont val="Arial"/>
        <family val="2"/>
        <charset val="186"/>
      </rPr>
      <t>PS! Välja arvatud raamlepingu alusel sõlmitava hankelepingu puhul, kui raamleping on sõlmitud</t>
    </r>
    <r>
      <rPr>
        <i/>
        <u/>
        <sz val="8"/>
        <rFont val="Arial"/>
        <family val="2"/>
        <charset val="186"/>
      </rPr>
      <t xml:space="preserve"> ühe</t>
    </r>
    <r>
      <rPr>
        <i/>
        <sz val="8"/>
        <rFont val="Arial"/>
        <family val="2"/>
        <charset val="186"/>
      </rPr>
      <t xml:space="preserve"> pakkujaga või kui hankeleping sõlmitakse raamlepingus sätestatud tingimustel </t>
    </r>
    <r>
      <rPr>
        <i/>
        <u/>
        <sz val="8"/>
        <rFont val="Arial"/>
        <family val="2"/>
        <charset val="186"/>
      </rPr>
      <t>ilma minikonkurssi välja kuulutamata</t>
    </r>
    <r>
      <rPr>
        <i/>
        <sz val="8"/>
        <rFont val="Arial"/>
        <family val="2"/>
        <charset val="186"/>
      </rPr>
      <t xml:space="preserve">. 
Pakkuja kõrvaldamise aluseid ja kvalifikatsiooni ei ole analoogia alusel vaja kontrollida juhul, kui hankelepingu maksumus ei küündi lihthanke piirmäärani, kuivõrd ka ilma eelneva raamlepingu sõlmimiseta hankelepingu sõlmimisel on kohustus kontrollida kõrvaldamise aluseid alates lihthanke piirmäärast.
NB! RRO: RHS ei kohusta hankijat kontrollima sotsiaal- ja eriteenuste erimenetluse minikonkursil enne hankelepingu sõlmimist ettevõtja suhtes kõrvaldamise aluste puudumist, v.a juhul, kui hankija on esialgses menetluses kasutanud hankepassi instituuti.
</t>
    </r>
    <r>
      <rPr>
        <sz val="8"/>
        <rFont val="Arial"/>
        <family val="2"/>
        <charset val="186"/>
      </rPr>
      <t xml:space="preserve">
</t>
    </r>
    <r>
      <rPr>
        <b/>
        <sz val="8"/>
        <rFont val="Arial"/>
        <family val="2"/>
        <charset val="186"/>
      </rPr>
      <t>Kontrollida audiitoril ka ise eduka pakkuja kõrvaldamise aluste puudumist ja kvalifikatsiooni (eraldi sheedil).</t>
    </r>
  </si>
  <si>
    <r>
      <t xml:space="preserve">Kas hankija on riigihanke alustamiseks registrile teate esitamisel märkinud, et riigihanke eeldatav maksumus on võrdne rahvusvahelise piirmääraga või ületab seda (juhul kui hanke eeldatav maksumus ületab rahvusvahelist piirmäära)? 
</t>
    </r>
    <r>
      <rPr>
        <i/>
        <sz val="8"/>
        <rFont val="Arial"/>
        <family val="2"/>
        <charset val="186"/>
      </rPr>
      <t>Vt kas hanketeates on ELT teate number ja avaldamise kuupäev</t>
    </r>
    <r>
      <rPr>
        <sz val="8"/>
        <rFont val="Arial"/>
        <family val="2"/>
        <charset val="186"/>
      </rPr>
      <t xml:space="preserve">. </t>
    </r>
  </si>
  <si>
    <r>
      <t xml:space="preserve">Kas hankemenetluses osalemise taotluste esitamise tähtaeg riigihanke piirmääraga võrdse või sellest suurema eeldatava maksumusega riigihanke puhul on vähemalt 15 päeva hanketeate registrile esitamisest? 
</t>
    </r>
    <r>
      <rPr>
        <i/>
        <sz val="8"/>
        <color indexed="8"/>
        <rFont val="Arial"/>
        <family val="2"/>
        <charset val="186"/>
      </rPr>
      <t>NB! Tähtaega võib lühendada RHS § 94 lg 4 sätestatud juhtudel.</t>
    </r>
  </si>
  <si>
    <r>
      <t xml:space="preserve">Kas hankemenetluses osalemise taotluste esitamise tähtaeg rahvusvahelise piirmääraga võrdse või sellest suurema eeldatava maksumusega riigihanke puhul on vähemalt 30 päeva hanketeate registrile esitamisest arvates? 
</t>
    </r>
    <r>
      <rPr>
        <i/>
        <sz val="8"/>
        <color indexed="8"/>
        <rFont val="Arial"/>
        <family val="2"/>
        <charset val="186"/>
      </rPr>
      <t>NB! Tähtaega võib lühendada RHS § 94 lg 4 sätestatud juhtudel.</t>
    </r>
  </si>
  <si>
    <t>13a</t>
  </si>
  <si>
    <t>Kas hanke alusdokumentides (nt hankelepingu vormis ja mujal) seatud tingimused/nõuded ei ole põhjendamatult piiravad ega diskrimineerivad?</t>
  </si>
  <si>
    <t>10a</t>
  </si>
  <si>
    <t>21a</t>
  </si>
  <si>
    <t>41a</t>
  </si>
  <si>
    <r>
      <t xml:space="preserve">Kas hankija on tähtaegselt (kolme tööpäeva jooksul) arvates selgituse taotluse saamisest teinud kättesaadavaks või esitanud selgitused kirjalikku taasesitamist võimaldavas vormis üheaegselt kõigile hankijale teadaolevatele riigihankest huvitatud ettevõtjatele? 
</t>
    </r>
    <r>
      <rPr>
        <i/>
        <sz val="8"/>
        <color indexed="8"/>
        <rFont val="Arial"/>
        <family val="2"/>
        <charset val="186"/>
      </rPr>
      <t>NB! Vt ka RHS § 46 lõikes 2 sätestatud erisus juhtude kohta, mil hankija ei ole kohustatud selgitustaotlusele vastama.</t>
    </r>
    <r>
      <rPr>
        <sz val="8"/>
        <color theme="1"/>
        <rFont val="Arial"/>
        <family val="2"/>
        <charset val="186"/>
      </rPr>
      <t xml:space="preserve">
</t>
    </r>
    <r>
      <rPr>
        <i/>
        <sz val="8"/>
        <color theme="1"/>
        <rFont val="Arial"/>
        <family val="2"/>
        <charset val="186"/>
      </rPr>
      <t>NB! Tähtaeg ei tulene EL õigusest ning hankedirektiividest tulenev 6 päevane tähtaeg on Eesti õigusesse üle võtmata, mistõttu ei ole õige paaripäevast hilinemist sisuliseks rikkumiseks pidada.</t>
    </r>
  </si>
  <si>
    <r>
      <t xml:space="preserve">Kas hankija on esitanud selgitused riigihanke alusdokumentide kohta üheaegselt 3 tööpäeva jooksul selgitustaotluse saamisest kõigile riigihankest huvitatud ettevõtjatele? 
</t>
    </r>
    <r>
      <rPr>
        <i/>
        <sz val="8"/>
        <color indexed="8"/>
        <rFont val="Arial"/>
        <family val="2"/>
        <charset val="186"/>
      </rPr>
      <t>NB! Vt ka RHS § 46 lg 2-3.</t>
    </r>
    <r>
      <rPr>
        <sz val="8"/>
        <color theme="1"/>
        <rFont val="Arial"/>
        <family val="2"/>
        <charset val="186"/>
      </rPr>
      <t xml:space="preserve">
</t>
    </r>
    <r>
      <rPr>
        <i/>
        <sz val="8"/>
        <color theme="1"/>
        <rFont val="Arial"/>
        <family val="2"/>
        <charset val="186"/>
      </rPr>
      <t>NB! Tähtaeg ei tulene EL õigusest ning hankedirektiividest tulenev 6 päevane tähtaeg on Eesti õigusesse üle võtmata, mistõttu ei ole õige paaripäevast hilinemist sisuliseks rikkumiseks pidada.</t>
    </r>
  </si>
  <si>
    <r>
      <t xml:space="preserve">Kas hankija on tähtaegselt (kolme tööpäeva jooksul) arvates selgituse taotluse saamisest teinud kättesaadavaks või esitanud selgitused kirjalikku taasesitamist võimaldavas vormis üheaegselt kõigile hankijale teadaolevatele riigihankest huvitatud ettevõtjatele? 
</t>
    </r>
    <r>
      <rPr>
        <i/>
        <sz val="8"/>
        <color indexed="8"/>
        <rFont val="Arial"/>
        <family val="2"/>
        <charset val="186"/>
      </rPr>
      <t xml:space="preserve">
NB! Vt ka RHS § 46 lõikes 2 sätestatud erisus juhtude kohta, mil hankija ei ole kohustatud selgitustaotlusele vastama.</t>
    </r>
    <r>
      <rPr>
        <sz val="8"/>
        <color theme="1"/>
        <rFont val="Arial"/>
        <family val="2"/>
        <charset val="186"/>
      </rPr>
      <t xml:space="preserve">
</t>
    </r>
    <r>
      <rPr>
        <i/>
        <sz val="8"/>
        <color theme="1"/>
        <rFont val="Arial"/>
        <family val="2"/>
        <charset val="186"/>
      </rPr>
      <t>NB! Tähtaeg ei tulene EL õigusest ning hankedirektiividest tulenev 6 päevane tähtaeg on Eesti õigusesse üle võtmata, mistõttu ei ole õige paaripäevast hilinemist sisuliseks rikkumiseks pidada.</t>
    </r>
  </si>
  <si>
    <t>RHS § 30 lg 10</t>
  </si>
  <si>
    <t>Juhul kui hankija on raamlepingu sõlmimiseks koostatud riigihanke alusdokumentides esitanud tingimused pakkuja täiendavaks kvalifitseerimiseks minikonkursil, siis kas hankija on nõudnud minikonkursi korraldamisel pakkujalt aastase netokäibe olemasolu summas, mis ei või olla suurem kui sama raamlepingu alusel samal ajal täidetavatest hankelepingutest kõige suurema hankelepingu kahekordne eeldatav maksumus? 
NB! Kui hankelepingute eeldatavad maksumused ei ole teada, arvutatakse nõutav minimaalne aastane netokäive raamlepingu eeldatava maksumuse alusel.</t>
  </si>
  <si>
    <t>44a</t>
  </si>
  <si>
    <t>Taotluste esitamise kuupäev</t>
  </si>
  <si>
    <t>60a</t>
  </si>
  <si>
    <t>65a</t>
  </si>
  <si>
    <t>AA kommentaar: Selle küsimuse vastus lingitud küs 65a vastusega.</t>
  </si>
  <si>
    <t>AA kommentaar: küsimuse vastus on lingitud küsimuse nr 43 vastusega. Seega kui küs 43 puhul on rist "jah" lahtris, siis tuleb automaatne vastus</t>
  </si>
  <si>
    <t>Kontroll-leht ver 10</t>
  </si>
  <si>
    <r>
      <t>1) nimekiri hankija kindlaksmääratud tunnustele vastavate olulisemate ehitustööde lepingutest, mis on</t>
    </r>
    <r>
      <rPr>
        <i/>
        <u/>
        <sz val="8"/>
        <rFont val="Arial"/>
        <family val="2"/>
        <charset val="186"/>
      </rPr>
      <t xml:space="preserve"> täidetud riigihanke algamisele eelneva 60 kuu jooksu</t>
    </r>
    <r>
      <rPr>
        <i/>
        <sz val="8"/>
        <rFont val="Arial"/>
        <family val="2"/>
        <charset val="186"/>
      </rPr>
      <t xml:space="preserve">l, ja tõendid selle kohta, et tööd tehti nõuetekohaselt;
</t>
    </r>
    <r>
      <rPr>
        <b/>
        <i/>
        <sz val="8"/>
        <rFont val="Arial"/>
        <family val="2"/>
        <charset val="186"/>
      </rPr>
      <t>NB!</t>
    </r>
    <r>
      <rPr>
        <i/>
        <sz val="8"/>
        <rFont val="Arial"/>
        <family val="2"/>
        <charset val="186"/>
      </rPr>
      <t xml:space="preserve"> Ei tohi piirata alla 60 kuu, rohkem võib küsida.
</t>
    </r>
    <r>
      <rPr>
        <b/>
        <i/>
        <sz val="8"/>
        <rFont val="Arial"/>
        <family val="2"/>
        <charset val="186"/>
      </rPr>
      <t>NB!</t>
    </r>
    <r>
      <rPr>
        <i/>
        <sz val="8"/>
        <rFont val="Arial"/>
        <family val="2"/>
        <charset val="186"/>
      </rPr>
      <t xml:space="preserve"> Kontrolli, et loetelus toodud lepingud oleksid HT avaldamise hetkeks täidetud. Täitmisel olevaid lepinguid siia sisse arvestada ei saa. Selle mõiste sisustamisel on abiks RRO KKK küsimus nr 20.
</t>
    </r>
    <r>
      <rPr>
        <b/>
        <i/>
        <sz val="8"/>
        <rFont val="Arial"/>
        <family val="2"/>
        <charset val="186"/>
      </rPr>
      <t>NB!</t>
    </r>
    <r>
      <rPr>
        <i/>
        <sz val="8"/>
        <rFont val="Arial"/>
        <family val="2"/>
        <charset val="186"/>
      </rPr>
      <t xml:space="preserve"> Ehituslepingute korral ei tohi seada tingimust varasemate lepingute maksumuse osas! EKga konsulteerimise tulemus, et tuleb hinnata, kas nõue on proportsionaalne ja kui pole, siis on finantsmõju (vt e-kiri JKS-49_2022 -&gt; C1-20). </t>
    </r>
  </si>
  <si>
    <r>
      <t xml:space="preserve"> 2) nimekiri hankija kindlaksmääratud tunnustele vastavate asjade müügi või teenuste osutamise lepingutest, mis on</t>
    </r>
    <r>
      <rPr>
        <i/>
        <u/>
        <sz val="8"/>
        <rFont val="Arial"/>
        <family val="2"/>
        <charset val="186"/>
      </rPr>
      <t xml:space="preserve"> täidetud riigihanke algamisele eelneva 36 kuu jooksul</t>
    </r>
    <r>
      <rPr>
        <i/>
        <sz val="8"/>
        <rFont val="Arial"/>
        <family val="2"/>
        <charset val="186"/>
      </rPr>
      <t xml:space="preserve">, koos teabega nende maksumuse, kuupäevade ja teiste lepingupoolte kohta;
</t>
    </r>
    <r>
      <rPr>
        <b/>
        <i/>
        <sz val="8"/>
        <rFont val="Arial"/>
        <family val="2"/>
        <charset val="186"/>
      </rPr>
      <t>NB!</t>
    </r>
    <r>
      <rPr>
        <i/>
        <sz val="8"/>
        <rFont val="Arial"/>
        <family val="2"/>
        <charset val="186"/>
      </rPr>
      <t xml:space="preserve"> Ei tohi olla alla 36 kuu, rohkem võib küsida. 
</t>
    </r>
    <r>
      <rPr>
        <b/>
        <i/>
        <sz val="8"/>
        <rFont val="Arial"/>
        <family val="2"/>
        <charset val="186"/>
      </rPr>
      <t xml:space="preserve">NB! </t>
    </r>
    <r>
      <rPr>
        <i/>
        <sz val="8"/>
        <rFont val="Arial"/>
        <family val="2"/>
        <charset val="186"/>
      </rPr>
      <t xml:space="preserve">Kontrolli, et lepingud oleksid täidetud! Selle mõiste sisustamisel on abiks RRO KKK küsimus nr 20.
</t>
    </r>
    <r>
      <rPr>
        <b/>
        <i/>
        <sz val="8"/>
        <rFont val="Arial"/>
        <family val="2"/>
        <charset val="186"/>
      </rPr>
      <t xml:space="preserve">NB! </t>
    </r>
    <r>
      <rPr>
        <i/>
        <sz val="8"/>
        <rFont val="Arial"/>
        <family val="2"/>
        <charset val="186"/>
      </rPr>
      <t>Asjade-teenuste lepingute puhul ei tohi nõuda tõendeid lepingute</t>
    </r>
    <r>
      <rPr>
        <i/>
        <u/>
        <sz val="8"/>
        <rFont val="Arial"/>
        <family val="2"/>
        <charset val="186"/>
      </rPr>
      <t xml:space="preserve"> nõuetekohase</t>
    </r>
    <r>
      <rPr>
        <i/>
        <sz val="8"/>
        <rFont val="Arial"/>
        <family val="2"/>
        <charset val="186"/>
      </rPr>
      <t xml:space="preserve"> täitmise kohta!</t>
    </r>
  </si>
  <si>
    <r>
      <t xml:space="preserve">Kas hankija tegevus on vaidlustatud?        
● </t>
    </r>
    <r>
      <rPr>
        <i/>
        <sz val="8"/>
        <rFont val="Arial"/>
        <family val="2"/>
        <charset val="186"/>
      </rPr>
      <t>Veendu RHR vahendusel, kas pakkuja, taotleja või riigihankes osalemisest huvitatud ettevõtja on hanke vaidlustanud. Kui jah, siis analüüsi kaebuses toodud asjaolusid. Muul juhul küsimus ei kohaldu.</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</si>
</sst>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83" x14ac:knownFonts="1">
    <font>
      <sz val="10"/>
      <name val="Arial"/>
      <charset val="186"/>
    </font>
    <font>
      <sz val="10"/>
      <name val="Arial"/>
      <family val="2"/>
      <charset val="186"/>
    </font>
    <font>
      <sz val="8"/>
      <name val="Arial"/>
      <family val="2"/>
      <charset val="186"/>
    </font>
    <font>
      <b/>
      <sz val="12"/>
      <name val="Arial"/>
      <family val="2"/>
      <charset val="186"/>
    </font>
    <font>
      <sz val="10"/>
      <name val="Arial"/>
      <family val="2"/>
      <charset val="186"/>
    </font>
    <font>
      <b/>
      <sz val="10"/>
      <name val="Arial"/>
      <family val="2"/>
      <charset val="186"/>
    </font>
    <font>
      <b/>
      <i/>
      <sz val="10"/>
      <name val="Arial"/>
      <family val="2"/>
      <charset val="186"/>
    </font>
    <font>
      <sz val="8"/>
      <name val="Arial"/>
      <family val="2"/>
      <charset val="186"/>
    </font>
    <font>
      <i/>
      <sz val="8"/>
      <name val="Arial"/>
      <family val="2"/>
      <charset val="186"/>
    </font>
    <font>
      <b/>
      <sz val="8"/>
      <name val="Arial"/>
      <family val="2"/>
      <charset val="186"/>
    </font>
    <font>
      <u/>
      <sz val="10"/>
      <color indexed="12"/>
      <name val="Arial"/>
      <family val="2"/>
      <charset val="186"/>
    </font>
    <font>
      <i/>
      <sz val="8"/>
      <name val="Arial"/>
      <family val="2"/>
      <charset val="186"/>
    </font>
    <font>
      <b/>
      <i/>
      <sz val="10"/>
      <color indexed="8"/>
      <name val="Arial"/>
      <family val="2"/>
      <charset val="186"/>
    </font>
    <font>
      <b/>
      <sz val="12"/>
      <name val="Arial"/>
      <family val="2"/>
      <charset val="186"/>
    </font>
    <font>
      <sz val="10"/>
      <name val="Arial"/>
      <family val="2"/>
      <charset val="186"/>
    </font>
    <font>
      <b/>
      <sz val="10"/>
      <name val="Arial"/>
      <family val="2"/>
      <charset val="186"/>
    </font>
    <font>
      <sz val="10"/>
      <name val="Arial"/>
      <family val="2"/>
      <charset val="186"/>
    </font>
    <font>
      <u/>
      <sz val="10"/>
      <color indexed="12"/>
      <name val="Arial"/>
      <family val="2"/>
      <charset val="186"/>
    </font>
    <font>
      <sz val="8"/>
      <color indexed="8"/>
      <name val="Arial"/>
      <family val="2"/>
      <charset val="186"/>
    </font>
    <font>
      <i/>
      <sz val="8"/>
      <color indexed="8"/>
      <name val="Arial"/>
      <family val="2"/>
      <charset val="186"/>
    </font>
    <font>
      <i/>
      <sz val="10"/>
      <name val="Arial"/>
      <family val="2"/>
      <charset val="186"/>
    </font>
    <font>
      <sz val="8"/>
      <color indexed="10"/>
      <name val="Arial"/>
      <family val="2"/>
      <charset val="186"/>
    </font>
    <font>
      <u/>
      <sz val="8"/>
      <color indexed="8"/>
      <name val="Arial"/>
      <family val="2"/>
      <charset val="186"/>
    </font>
    <font>
      <sz val="10"/>
      <color indexed="8"/>
      <name val="Arial"/>
      <family val="2"/>
      <charset val="186"/>
    </font>
    <font>
      <i/>
      <sz val="8"/>
      <color indexed="60"/>
      <name val="Arial"/>
      <family val="2"/>
      <charset val="186"/>
    </font>
    <font>
      <i/>
      <sz val="8"/>
      <color indexed="10"/>
      <name val="Arial"/>
      <family val="2"/>
      <charset val="186"/>
    </font>
    <font>
      <b/>
      <sz val="8"/>
      <color indexed="8"/>
      <name val="Arial"/>
      <family val="2"/>
      <charset val="186"/>
    </font>
    <font>
      <sz val="9"/>
      <color indexed="81"/>
      <name val="Tahoma"/>
      <family val="2"/>
      <charset val="186"/>
    </font>
    <font>
      <b/>
      <sz val="9"/>
      <color indexed="81"/>
      <name val="Tahoma"/>
      <family val="2"/>
      <charset val="186"/>
    </font>
    <font>
      <sz val="8"/>
      <color indexed="30"/>
      <name val="Arial"/>
      <family val="2"/>
      <charset val="186"/>
    </font>
    <font>
      <b/>
      <sz val="8"/>
      <color indexed="10"/>
      <name val="Arial"/>
      <family val="2"/>
      <charset val="186"/>
    </font>
    <font>
      <i/>
      <u/>
      <sz val="8"/>
      <color indexed="8"/>
      <name val="Arial"/>
      <family val="2"/>
      <charset val="186"/>
    </font>
    <font>
      <u/>
      <sz val="8"/>
      <color indexed="10"/>
      <name val="Arial"/>
      <family val="2"/>
      <charset val="186"/>
    </font>
    <font>
      <b/>
      <i/>
      <u/>
      <sz val="10"/>
      <color indexed="8"/>
      <name val="Arial"/>
      <family val="2"/>
      <charset val="186"/>
    </font>
    <font>
      <b/>
      <i/>
      <sz val="8"/>
      <color indexed="8"/>
      <name val="Arial"/>
      <family val="2"/>
      <charset val="186"/>
    </font>
    <font>
      <b/>
      <i/>
      <u/>
      <sz val="10"/>
      <name val="Arial"/>
      <family val="2"/>
      <charset val="186"/>
    </font>
    <font>
      <b/>
      <u/>
      <sz val="10"/>
      <name val="Arial"/>
      <family val="2"/>
      <charset val="186"/>
    </font>
    <font>
      <sz val="10"/>
      <color theme="1"/>
      <name val="Arial"/>
      <family val="2"/>
      <charset val="186"/>
    </font>
    <font>
      <b/>
      <sz val="8"/>
      <color theme="1"/>
      <name val="Arial"/>
      <family val="2"/>
      <charset val="186"/>
    </font>
    <font>
      <sz val="8"/>
      <color theme="1"/>
      <name val="Arial"/>
      <family val="2"/>
      <charset val="186"/>
    </font>
    <font>
      <i/>
      <sz val="8"/>
      <color theme="1"/>
      <name val="Arial"/>
      <family val="2"/>
      <charset val="186"/>
    </font>
    <font>
      <b/>
      <sz val="10"/>
      <color theme="1"/>
      <name val="Arial"/>
      <family val="2"/>
      <charset val="186"/>
    </font>
    <font>
      <b/>
      <i/>
      <sz val="10"/>
      <color theme="1"/>
      <name val="Arial"/>
      <family val="2"/>
      <charset val="186"/>
    </font>
    <font>
      <i/>
      <sz val="8"/>
      <color theme="0" tint="-0.499984740745262"/>
      <name val="Arial"/>
      <family val="2"/>
      <charset val="186"/>
    </font>
    <font>
      <sz val="8"/>
      <color rgb="FFFF0000"/>
      <name val="Arial"/>
      <family val="2"/>
      <charset val="186"/>
    </font>
    <font>
      <sz val="8"/>
      <color theme="4"/>
      <name val="Arial"/>
      <family val="2"/>
      <charset val="186"/>
    </font>
    <font>
      <sz val="8"/>
      <color theme="3"/>
      <name val="Arial"/>
      <family val="2"/>
      <charset val="186"/>
    </font>
    <font>
      <i/>
      <sz val="10"/>
      <color theme="1"/>
      <name val="Arial"/>
      <family val="2"/>
      <charset val="186"/>
    </font>
    <font>
      <u/>
      <sz val="8"/>
      <color theme="1"/>
      <name val="Arial"/>
      <family val="2"/>
      <charset val="186"/>
    </font>
    <font>
      <b/>
      <sz val="9"/>
      <color indexed="81"/>
      <name val="Segoe UI"/>
      <family val="2"/>
      <charset val="186"/>
    </font>
    <font>
      <sz val="9"/>
      <color indexed="81"/>
      <name val="Segoe UI"/>
      <family val="2"/>
      <charset val="186"/>
    </font>
    <font>
      <b/>
      <sz val="10"/>
      <color rgb="FFFF0000"/>
      <name val="Arial"/>
      <family val="2"/>
      <charset val="186"/>
    </font>
    <font>
      <i/>
      <sz val="10"/>
      <color rgb="FF00B050"/>
      <name val="Arial"/>
      <family val="2"/>
      <charset val="186"/>
    </font>
    <font>
      <i/>
      <u/>
      <sz val="8"/>
      <name val="Arial"/>
      <family val="2"/>
      <charset val="186"/>
    </font>
    <font>
      <b/>
      <sz val="10"/>
      <name val="Roboto Condensed Light"/>
      <charset val="186"/>
    </font>
    <font>
      <sz val="10"/>
      <name val="Roboto Condensed Light"/>
      <charset val="186"/>
    </font>
    <font>
      <b/>
      <sz val="9"/>
      <name val="Roboto Condensed Light"/>
      <charset val="186"/>
    </font>
    <font>
      <sz val="9"/>
      <name val="Roboto Condensed Light"/>
      <charset val="186"/>
    </font>
    <font>
      <sz val="10"/>
      <name val="Arial"/>
      <family val="2"/>
      <charset val="186"/>
    </font>
    <font>
      <i/>
      <sz val="10"/>
      <color rgb="FF0070C0"/>
      <name val="Roboto Condensed Light"/>
      <charset val="186"/>
    </font>
    <font>
      <b/>
      <i/>
      <sz val="10"/>
      <color rgb="FF0070C0"/>
      <name val="Roboto Condensed Light"/>
      <charset val="186"/>
    </font>
    <font>
      <i/>
      <sz val="10"/>
      <color theme="4" tint="-0.249977111117893"/>
      <name val="Roboto Condensed Light"/>
      <charset val="186"/>
    </font>
    <font>
      <i/>
      <u/>
      <sz val="10"/>
      <color theme="4" tint="-0.249977111117893"/>
      <name val="Roboto Condensed Light"/>
      <charset val="186"/>
    </font>
    <font>
      <i/>
      <sz val="8"/>
      <color theme="3" tint="0.39997558519241921"/>
      <name val="Arial"/>
      <family val="2"/>
      <charset val="186"/>
    </font>
    <font>
      <i/>
      <sz val="8"/>
      <color theme="4"/>
      <name val="Arial"/>
      <family val="2"/>
      <charset val="186"/>
    </font>
    <font>
      <sz val="10"/>
      <color rgb="FFFF0000"/>
      <name val="Arial"/>
      <family val="2"/>
      <charset val="186"/>
    </font>
    <font>
      <sz val="10"/>
      <color theme="4"/>
      <name val="Arial"/>
      <family val="2"/>
      <charset val="186"/>
    </font>
    <font>
      <i/>
      <sz val="9"/>
      <name val="Arial"/>
      <family val="2"/>
      <charset val="186"/>
    </font>
    <font>
      <i/>
      <sz val="10"/>
      <color theme="3" tint="0.39997558519241921"/>
      <name val="Arial"/>
      <family val="2"/>
      <charset val="186"/>
    </font>
    <font>
      <b/>
      <i/>
      <sz val="8"/>
      <name val="Arial"/>
      <family val="2"/>
      <charset val="186"/>
    </font>
    <font>
      <b/>
      <sz val="8"/>
      <color theme="3" tint="0.39997558519241921"/>
      <name val="Arial"/>
      <family val="2"/>
      <charset val="186"/>
    </font>
    <font>
      <i/>
      <sz val="10"/>
      <color rgb="FF0070C0"/>
      <name val="Arial"/>
      <family val="2"/>
      <charset val="186"/>
    </font>
    <font>
      <b/>
      <u/>
      <sz val="8"/>
      <name val="Arial"/>
      <family val="2"/>
      <charset val="186"/>
    </font>
    <font>
      <u/>
      <sz val="9"/>
      <color indexed="81"/>
      <name val="Segoe UI"/>
      <family val="2"/>
      <charset val="186"/>
    </font>
    <font>
      <i/>
      <sz val="8"/>
      <color rgb="FF00B050"/>
      <name val="Arial"/>
      <family val="2"/>
      <charset val="186"/>
    </font>
    <font>
      <i/>
      <sz val="10"/>
      <color theme="4"/>
      <name val="Arial"/>
      <family val="2"/>
      <charset val="186"/>
    </font>
    <font>
      <b/>
      <sz val="8"/>
      <color rgb="FF0070C0"/>
      <name val="Arial"/>
      <family val="2"/>
      <charset val="186"/>
    </font>
    <font>
      <i/>
      <u/>
      <sz val="8"/>
      <color rgb="FF000000"/>
      <name val="Arial"/>
      <family val="2"/>
      <charset val="186"/>
    </font>
    <font>
      <sz val="10"/>
      <color rgb="FF0070C0"/>
      <name val="Arial"/>
      <family val="2"/>
      <charset val="186"/>
    </font>
    <font>
      <u/>
      <sz val="8"/>
      <name val="Arial"/>
      <family val="2"/>
      <charset val="186"/>
    </font>
    <font>
      <b/>
      <i/>
      <u/>
      <sz val="8"/>
      <name val="Arial"/>
      <family val="2"/>
      <charset val="186"/>
    </font>
    <font>
      <i/>
      <sz val="9"/>
      <color rgb="FF0070C0"/>
      <name val="Arial"/>
      <family val="2"/>
      <charset val="186"/>
    </font>
    <font>
      <i/>
      <sz val="9"/>
      <color rgb="FFFF0000"/>
      <name val="Arial"/>
      <family val="2"/>
      <charset val="186"/>
    </font>
  </fonts>
  <fills count="16">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theme="3" tint="0.79998168889431442"/>
        <bgColor indexed="64"/>
      </patternFill>
    </fill>
    <fill>
      <patternFill patternType="solid">
        <fgColor theme="3" tint="0.79998168889431442"/>
        <bgColor indexed="34"/>
      </patternFill>
    </fill>
    <fill>
      <patternFill patternType="solid">
        <fgColor rgb="FFFFFF99"/>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rgb="FFFF0000"/>
        <bgColor indexed="64"/>
      </patternFill>
    </fill>
    <fill>
      <patternFill patternType="solid">
        <fgColor rgb="FFCCFFCC"/>
        <bgColor indexed="64"/>
      </patternFill>
    </fill>
    <fill>
      <patternFill patternType="solid">
        <fgColor rgb="FFFFC000"/>
        <bgColor indexed="64"/>
      </patternFill>
    </fill>
    <fill>
      <patternFill patternType="solid">
        <fgColor theme="7" tint="0.39997558519241921"/>
        <bgColor indexed="64"/>
      </patternFill>
    </fill>
    <fill>
      <patternFill patternType="solid">
        <fgColor theme="0"/>
        <bgColor indexed="64"/>
      </patternFill>
    </fill>
    <fill>
      <patternFill patternType="solid">
        <fgColor theme="0" tint="-4.9989318521683403E-2"/>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ck">
        <color indexed="64"/>
      </right>
      <top style="medium">
        <color indexed="64"/>
      </top>
      <bottom/>
      <diagonal/>
    </border>
    <border>
      <left style="thin">
        <color indexed="64"/>
      </left>
      <right style="thick">
        <color indexed="64"/>
      </right>
      <top/>
      <bottom style="medium">
        <color indexed="64"/>
      </bottom>
      <diagonal/>
    </border>
  </borders>
  <cellStyleXfs count="6">
    <xf numFmtId="0" fontId="0" fillId="0" borderId="0"/>
    <xf numFmtId="0" fontId="10"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4" fillId="0" borderId="0"/>
    <xf numFmtId="0" fontId="4" fillId="0" borderId="0"/>
    <xf numFmtId="9" fontId="58" fillId="0" borderId="0" applyFont="0" applyFill="0" applyBorder="0" applyAlignment="0" applyProtection="0"/>
  </cellStyleXfs>
  <cellXfs count="526">
    <xf numFmtId="0" fontId="0" fillId="0" borderId="0" xfId="0"/>
    <xf numFmtId="0" fontId="4" fillId="0" borderId="0" xfId="0" applyFont="1"/>
    <xf numFmtId="0" fontId="0" fillId="0" borderId="0" xfId="0" applyAlignment="1">
      <alignment wrapText="1"/>
    </xf>
    <xf numFmtId="0" fontId="0" fillId="2" borderId="0" xfId="0" applyFill="1"/>
    <xf numFmtId="0" fontId="2" fillId="3" borderId="1" xfId="0" applyFont="1" applyFill="1" applyBorder="1" applyAlignment="1">
      <alignment vertical="center" wrapText="1"/>
    </xf>
    <xf numFmtId="0" fontId="8" fillId="3" borderId="1" xfId="0" applyFont="1" applyFill="1" applyBorder="1" applyAlignment="1">
      <alignment vertical="center" wrapText="1"/>
    </xf>
    <xf numFmtId="0" fontId="2" fillId="3" borderId="1" xfId="0" applyFont="1" applyFill="1" applyBorder="1"/>
    <xf numFmtId="0" fontId="2" fillId="4" borderId="1" xfId="0" applyFont="1" applyFill="1" applyBorder="1" applyAlignment="1">
      <alignment vertical="center" wrapText="1"/>
    </xf>
    <xf numFmtId="0" fontId="8" fillId="4" borderId="1" xfId="0" applyFont="1" applyFill="1" applyBorder="1" applyAlignment="1">
      <alignment vertical="center" wrapText="1"/>
    </xf>
    <xf numFmtId="0" fontId="2" fillId="4" borderId="1" xfId="0" applyFont="1" applyFill="1" applyBorder="1" applyAlignment="1">
      <alignment wrapText="1"/>
    </xf>
    <xf numFmtId="0" fontId="9" fillId="0" borderId="1" xfId="0" applyFont="1" applyBorder="1" applyAlignment="1">
      <alignment horizontal="center" vertical="center"/>
    </xf>
    <xf numFmtId="0" fontId="1" fillId="2" borderId="1" xfId="0" applyFont="1" applyFill="1" applyBorder="1" applyAlignment="1">
      <alignment wrapText="1"/>
    </xf>
    <xf numFmtId="0" fontId="0" fillId="2" borderId="0" xfId="0" applyFill="1" applyAlignment="1">
      <alignment vertical="center"/>
    </xf>
    <xf numFmtId="0" fontId="13" fillId="0" borderId="0" xfId="0" applyFont="1" applyAlignment="1">
      <alignment horizontal="left"/>
    </xf>
    <xf numFmtId="0" fontId="5" fillId="0" borderId="0" xfId="0" applyFont="1"/>
    <xf numFmtId="0" fontId="7" fillId="4" borderId="1" xfId="0" applyFont="1" applyFill="1" applyBorder="1" applyAlignment="1">
      <alignment vertical="center" wrapText="1"/>
    </xf>
    <xf numFmtId="0" fontId="9" fillId="0" borderId="2" xfId="0" applyFont="1" applyBorder="1" applyAlignment="1">
      <alignment horizontal="center" vertical="center"/>
    </xf>
    <xf numFmtId="0" fontId="0" fillId="0" borderId="1" xfId="0" applyBorder="1" applyAlignment="1">
      <alignment horizontal="left" vertical="top"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3" borderId="1" xfId="0" applyFont="1" applyFill="1" applyBorder="1" applyAlignment="1">
      <alignment horizontal="left" vertical="top" wrapText="1"/>
    </xf>
    <xf numFmtId="0" fontId="2" fillId="4" borderId="1" xfId="0" applyFont="1" applyFill="1" applyBorder="1" applyAlignment="1">
      <alignment horizontal="left" vertical="top" wrapText="1"/>
    </xf>
    <xf numFmtId="0" fontId="0" fillId="2" borderId="1" xfId="0" applyFill="1" applyBorder="1" applyAlignment="1">
      <alignment horizontal="center" vertical="center"/>
    </xf>
    <xf numFmtId="0" fontId="1" fillId="2" borderId="1" xfId="0" applyFont="1" applyFill="1" applyBorder="1" applyAlignment="1">
      <alignment horizontal="left" vertical="top" wrapText="1"/>
    </xf>
    <xf numFmtId="0" fontId="0" fillId="0" borderId="1" xfId="0" applyBorder="1" applyAlignment="1">
      <alignment horizontal="center" vertical="center" wrapText="1"/>
    </xf>
    <xf numFmtId="0" fontId="1" fillId="0" borderId="1" xfId="0" applyFont="1" applyBorder="1" applyAlignment="1">
      <alignment horizontal="left" vertical="top" wrapText="1"/>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0" fillId="2" borderId="1" xfId="0" applyFill="1" applyBorder="1" applyAlignment="1">
      <alignment horizontal="center" vertical="center" wrapText="1"/>
    </xf>
    <xf numFmtId="0" fontId="0" fillId="2" borderId="1" xfId="0" applyFill="1" applyBorder="1" applyAlignment="1">
      <alignment horizontal="left" vertical="top" wrapText="1"/>
    </xf>
    <xf numFmtId="0" fontId="11" fillId="3" borderId="1" xfId="0" applyFont="1" applyFill="1" applyBorder="1" applyAlignment="1">
      <alignment vertical="center" wrapText="1"/>
    </xf>
    <xf numFmtId="0" fontId="11" fillId="4" borderId="1" xfId="0" applyFont="1" applyFill="1" applyBorder="1" applyAlignment="1">
      <alignment vertical="center" wrapText="1"/>
    </xf>
    <xf numFmtId="0" fontId="14" fillId="2" borderId="1" xfId="0" applyFont="1" applyFill="1" applyBorder="1" applyAlignment="1">
      <alignment horizontal="center" vertical="center"/>
    </xf>
    <xf numFmtId="0" fontId="14" fillId="2" borderId="1" xfId="0" applyFont="1" applyFill="1" applyBorder="1" applyAlignment="1">
      <alignment horizontal="left" vertical="top" wrapText="1"/>
    </xf>
    <xf numFmtId="0" fontId="16" fillId="0" borderId="0" xfId="0" applyFont="1"/>
    <xf numFmtId="0" fontId="15" fillId="0" borderId="0" xfId="0" applyFont="1"/>
    <xf numFmtId="0" fontId="37" fillId="0" borderId="0" xfId="0" applyFont="1"/>
    <xf numFmtId="0" fontId="38" fillId="0" borderId="1" xfId="0" applyFont="1" applyBorder="1" applyAlignment="1">
      <alignment horizontal="center" vertical="center"/>
    </xf>
    <xf numFmtId="0" fontId="39" fillId="3" borderId="1" xfId="0" applyFont="1" applyFill="1" applyBorder="1" applyAlignment="1">
      <alignment vertical="center" wrapText="1"/>
    </xf>
    <xf numFmtId="0" fontId="40" fillId="3" borderId="1" xfId="0" applyFont="1" applyFill="1" applyBorder="1" applyAlignment="1">
      <alignment vertical="center" wrapText="1"/>
    </xf>
    <xf numFmtId="0" fontId="39" fillId="3" borderId="1" xfId="0" applyFont="1" applyFill="1" applyBorder="1" applyAlignment="1">
      <alignment horizontal="center" vertical="center" wrapText="1"/>
    </xf>
    <xf numFmtId="0" fontId="39" fillId="3" borderId="1" xfId="0" applyFont="1" applyFill="1" applyBorder="1" applyAlignment="1">
      <alignment horizontal="left" vertical="top" wrapText="1"/>
    </xf>
    <xf numFmtId="0" fontId="39" fillId="4" borderId="1" xfId="0" applyFont="1" applyFill="1" applyBorder="1" applyAlignment="1">
      <alignment vertical="center" wrapText="1"/>
    </xf>
    <xf numFmtId="0" fontId="40" fillId="4" borderId="1" xfId="0" applyFont="1" applyFill="1" applyBorder="1" applyAlignment="1">
      <alignment vertical="center" wrapText="1"/>
    </xf>
    <xf numFmtId="0" fontId="39" fillId="4" borderId="1" xfId="0" applyFont="1" applyFill="1" applyBorder="1" applyAlignment="1">
      <alignment horizontal="center" vertical="center" wrapText="1"/>
    </xf>
    <xf numFmtId="0" fontId="39" fillId="4" borderId="1" xfId="0" applyFont="1" applyFill="1" applyBorder="1" applyAlignment="1">
      <alignment horizontal="left" vertical="top" wrapText="1"/>
    </xf>
    <xf numFmtId="0" fontId="37" fillId="2" borderId="1" xfId="0" applyFont="1" applyFill="1" applyBorder="1" applyAlignment="1">
      <alignment horizontal="center" vertical="center"/>
    </xf>
    <xf numFmtId="0" fontId="37" fillId="2" borderId="1" xfId="0" applyFont="1" applyFill="1" applyBorder="1" applyAlignment="1">
      <alignment horizontal="left" vertical="top" wrapText="1"/>
    </xf>
    <xf numFmtId="0" fontId="39" fillId="3" borderId="1" xfId="0" applyFont="1" applyFill="1" applyBorder="1" applyAlignment="1">
      <alignment horizontal="center" vertical="center"/>
    </xf>
    <xf numFmtId="0" fontId="39" fillId="4" borderId="1" xfId="0" applyFont="1" applyFill="1" applyBorder="1" applyAlignment="1">
      <alignment horizontal="center" vertical="center"/>
    </xf>
    <xf numFmtId="0" fontId="38" fillId="0" borderId="1" xfId="0" applyFont="1" applyBorder="1" applyAlignment="1">
      <alignment horizontal="center" vertical="center" wrapText="1"/>
    </xf>
    <xf numFmtId="0" fontId="37" fillId="3" borderId="1" xfId="0" applyFont="1" applyFill="1" applyBorder="1" applyAlignment="1">
      <alignment horizontal="center" vertical="center"/>
    </xf>
    <xf numFmtId="0" fontId="37" fillId="3" borderId="1" xfId="0" applyFont="1" applyFill="1" applyBorder="1" applyAlignment="1">
      <alignment horizontal="left" vertical="top" wrapText="1"/>
    </xf>
    <xf numFmtId="0" fontId="38" fillId="0" borderId="3" xfId="0" applyFont="1" applyBorder="1" applyAlignment="1">
      <alignment horizontal="center" vertical="center"/>
    </xf>
    <xf numFmtId="0" fontId="38" fillId="0" borderId="2" xfId="0" applyFont="1" applyBorder="1" applyAlignment="1">
      <alignment horizontal="center" vertical="center"/>
    </xf>
    <xf numFmtId="0" fontId="40" fillId="3" borderId="1" xfId="0" applyFont="1" applyFill="1" applyBorder="1" applyAlignment="1">
      <alignment horizontal="left" vertical="center" wrapText="1"/>
    </xf>
    <xf numFmtId="0" fontId="37" fillId="0" borderId="1" xfId="0" applyFont="1" applyBorder="1" applyAlignment="1">
      <alignment horizontal="center" vertical="center"/>
    </xf>
    <xf numFmtId="0" fontId="37" fillId="0" borderId="1" xfId="0" applyFont="1" applyBorder="1" applyAlignment="1">
      <alignment horizontal="left" vertical="top" wrapText="1"/>
    </xf>
    <xf numFmtId="0" fontId="37" fillId="2" borderId="0" xfId="0" applyFont="1" applyFill="1"/>
    <xf numFmtId="0" fontId="37" fillId="0" borderId="1" xfId="0" applyFont="1" applyBorder="1" applyAlignment="1">
      <alignment wrapText="1"/>
    </xf>
    <xf numFmtId="0" fontId="39" fillId="4" borderId="1" xfId="0" applyFont="1" applyFill="1" applyBorder="1"/>
    <xf numFmtId="0" fontId="37" fillId="0" borderId="1" xfId="0" applyFont="1" applyBorder="1"/>
    <xf numFmtId="0" fontId="39" fillId="3" borderId="1" xfId="0" applyFont="1" applyFill="1" applyBorder="1"/>
    <xf numFmtId="0" fontId="39" fillId="3" borderId="4" xfId="0" applyFont="1" applyFill="1" applyBorder="1" applyAlignment="1">
      <alignment horizontal="center" vertical="center"/>
    </xf>
    <xf numFmtId="0" fontId="40" fillId="4" borderId="2" xfId="0" applyFont="1" applyFill="1" applyBorder="1" applyAlignment="1">
      <alignment vertical="center" wrapText="1"/>
    </xf>
    <xf numFmtId="0" fontId="41" fillId="0" borderId="0" xfId="0" applyFont="1"/>
    <xf numFmtId="0" fontId="39" fillId="0" borderId="0" xfId="0" applyFont="1" applyAlignment="1">
      <alignment wrapText="1"/>
    </xf>
    <xf numFmtId="0" fontId="37" fillId="0" borderId="1" xfId="0" applyFont="1" applyBorder="1" applyAlignment="1">
      <alignment vertical="center"/>
    </xf>
    <xf numFmtId="0" fontId="39" fillId="4" borderId="1" xfId="0" applyFont="1" applyFill="1" applyBorder="1" applyAlignment="1">
      <alignment horizontal="left" vertical="center" wrapText="1"/>
    </xf>
    <xf numFmtId="0" fontId="40" fillId="4" borderId="1" xfId="0" applyFont="1" applyFill="1" applyBorder="1" applyAlignment="1">
      <alignment horizontal="left" vertical="center" wrapText="1"/>
    </xf>
    <xf numFmtId="0" fontId="39" fillId="3" borderId="4" xfId="0" applyFont="1" applyFill="1" applyBorder="1" applyAlignment="1">
      <alignment vertical="center" wrapText="1"/>
    </xf>
    <xf numFmtId="0" fontId="40" fillId="3" borderId="5" xfId="0" applyFont="1" applyFill="1" applyBorder="1" applyAlignment="1">
      <alignment vertical="center" wrapText="1"/>
    </xf>
    <xf numFmtId="0" fontId="39" fillId="3" borderId="3" xfId="0" applyFont="1" applyFill="1" applyBorder="1" applyAlignment="1">
      <alignment horizontal="center" vertical="center"/>
    </xf>
    <xf numFmtId="0" fontId="39" fillId="3" borderId="3" xfId="0" applyFont="1" applyFill="1" applyBorder="1"/>
    <xf numFmtId="0" fontId="39" fillId="4" borderId="1" xfId="0" applyFont="1" applyFill="1" applyBorder="1" applyAlignment="1">
      <alignment wrapText="1"/>
    </xf>
    <xf numFmtId="0" fontId="39" fillId="4" borderId="6" xfId="0" applyFont="1" applyFill="1" applyBorder="1" applyAlignment="1">
      <alignment horizontal="left" vertical="top" wrapText="1"/>
    </xf>
    <xf numFmtId="0" fontId="37" fillId="0" borderId="1" xfId="0" applyFont="1" applyBorder="1" applyAlignment="1">
      <alignment horizontal="center" vertical="center" wrapText="1"/>
    </xf>
    <xf numFmtId="0" fontId="39" fillId="4" borderId="4" xfId="0" applyFont="1" applyFill="1" applyBorder="1" applyAlignment="1">
      <alignment vertical="center" wrapText="1"/>
    </xf>
    <xf numFmtId="0" fontId="40" fillId="4" borderId="5" xfId="0" applyFont="1" applyFill="1" applyBorder="1" applyAlignment="1">
      <alignment vertical="center" wrapText="1"/>
    </xf>
    <xf numFmtId="0" fontId="39" fillId="4" borderId="3" xfId="0" applyFont="1" applyFill="1" applyBorder="1" applyAlignment="1">
      <alignment horizontal="center" vertical="center" wrapText="1"/>
    </xf>
    <xf numFmtId="0" fontId="42" fillId="0" borderId="2" xfId="0" applyFont="1" applyBorder="1" applyAlignment="1">
      <alignment vertical="center" wrapText="1"/>
    </xf>
    <xf numFmtId="0" fontId="38" fillId="0" borderId="7" xfId="0" applyFont="1" applyBorder="1" applyAlignment="1">
      <alignment horizontal="center" vertical="center"/>
    </xf>
    <xf numFmtId="0" fontId="20" fillId="0" borderId="0" xfId="0" applyFont="1" applyAlignment="1">
      <alignment horizontal="left"/>
    </xf>
    <xf numFmtId="0" fontId="40" fillId="3" borderId="8" xfId="0" applyFont="1" applyFill="1" applyBorder="1" applyAlignment="1">
      <alignment horizontal="left" vertical="center" wrapText="1"/>
    </xf>
    <xf numFmtId="0" fontId="40" fillId="4" borderId="8" xfId="0" applyFont="1" applyFill="1" applyBorder="1" applyAlignment="1">
      <alignment horizontal="left" vertical="center" wrapText="1"/>
    </xf>
    <xf numFmtId="0" fontId="42" fillId="0" borderId="1" xfId="0" applyFont="1" applyBorder="1" applyAlignment="1">
      <alignment vertical="center" wrapText="1"/>
    </xf>
    <xf numFmtId="0" fontId="42" fillId="2" borderId="2" xfId="0" applyFont="1" applyFill="1" applyBorder="1" applyAlignment="1">
      <alignment horizontal="left" vertical="center"/>
    </xf>
    <xf numFmtId="0" fontId="42" fillId="2" borderId="6" xfId="0" applyFont="1" applyFill="1" applyBorder="1" applyAlignment="1">
      <alignment horizontal="left" vertical="center"/>
    </xf>
    <xf numFmtId="0" fontId="40" fillId="4" borderId="6" xfId="0" applyFont="1" applyFill="1" applyBorder="1" applyAlignment="1">
      <alignment vertical="center" wrapText="1"/>
    </xf>
    <xf numFmtId="0" fontId="40" fillId="3" borderId="2" xfId="0" applyFont="1" applyFill="1" applyBorder="1" applyAlignment="1">
      <alignment vertical="center" wrapText="1"/>
    </xf>
    <xf numFmtId="0" fontId="11" fillId="4" borderId="2" xfId="0" applyFont="1" applyFill="1" applyBorder="1" applyAlignment="1">
      <alignment vertical="center" wrapText="1"/>
    </xf>
    <xf numFmtId="0" fontId="39" fillId="3" borderId="4" xfId="0" applyFont="1" applyFill="1" applyBorder="1" applyAlignment="1">
      <alignment horizontal="left" vertical="top" wrapText="1"/>
    </xf>
    <xf numFmtId="0" fontId="40" fillId="3" borderId="9" xfId="0" applyFont="1" applyFill="1" applyBorder="1" applyAlignment="1">
      <alignment horizontal="left" vertical="center" wrapText="1"/>
    </xf>
    <xf numFmtId="0" fontId="38" fillId="0" borderId="4" xfId="0" applyFont="1" applyBorder="1" applyAlignment="1">
      <alignment horizontal="center" vertical="center"/>
    </xf>
    <xf numFmtId="0" fontId="14" fillId="0" borderId="0" xfId="0" applyFont="1"/>
    <xf numFmtId="0" fontId="20" fillId="0" borderId="0" xfId="0" applyFont="1"/>
    <xf numFmtId="0" fontId="39" fillId="4" borderId="2" xfId="0" applyFont="1" applyFill="1" applyBorder="1" applyAlignment="1">
      <alignment vertical="center" wrapText="1"/>
    </xf>
    <xf numFmtId="0" fontId="10" fillId="4" borderId="1" xfId="1" applyFill="1" applyBorder="1" applyAlignment="1" applyProtection="1">
      <alignment horizontal="left" vertical="top" wrapText="1"/>
    </xf>
    <xf numFmtId="0" fontId="7" fillId="4" borderId="1" xfId="0" applyFont="1" applyFill="1" applyBorder="1" applyAlignment="1">
      <alignment wrapText="1"/>
    </xf>
    <xf numFmtId="0" fontId="5" fillId="0" borderId="0" xfId="0" applyFont="1" applyAlignment="1">
      <alignment wrapText="1"/>
    </xf>
    <xf numFmtId="0" fontId="4" fillId="0" borderId="0" xfId="0" applyFont="1" applyAlignment="1">
      <alignment wrapText="1"/>
    </xf>
    <xf numFmtId="0" fontId="38" fillId="6" borderId="1" xfId="0" applyFont="1" applyFill="1" applyBorder="1" applyAlignment="1">
      <alignment horizontal="center"/>
    </xf>
    <xf numFmtId="0" fontId="2" fillId="0" borderId="0" xfId="0" applyFont="1" applyAlignment="1">
      <alignment wrapText="1"/>
    </xf>
    <xf numFmtId="0" fontId="39" fillId="3" borderId="1" xfId="0" applyFont="1" applyFill="1" applyBorder="1" applyAlignment="1">
      <alignment horizontal="left" vertical="center" wrapText="1" indent="1"/>
    </xf>
    <xf numFmtId="0" fontId="43" fillId="7" borderId="1" xfId="0" applyFont="1" applyFill="1" applyBorder="1" applyAlignment="1">
      <alignment horizontal="left" vertical="top" wrapText="1"/>
    </xf>
    <xf numFmtId="0" fontId="39" fillId="8" borderId="1" xfId="0" applyFont="1" applyFill="1" applyBorder="1" applyAlignment="1">
      <alignment vertical="center" wrapText="1"/>
    </xf>
    <xf numFmtId="0" fontId="10" fillId="8" borderId="1" xfId="1" applyFill="1" applyBorder="1" applyAlignment="1" applyProtection="1">
      <alignment vertical="center" wrapText="1"/>
    </xf>
    <xf numFmtId="0" fontId="2" fillId="8" borderId="1" xfId="0" applyFont="1" applyFill="1" applyBorder="1"/>
    <xf numFmtId="0" fontId="40" fillId="4" borderId="1" xfId="0" applyFont="1" applyFill="1" applyBorder="1" applyAlignment="1">
      <alignment horizontal="left" vertical="center" wrapText="1" indent="1"/>
    </xf>
    <xf numFmtId="0" fontId="2" fillId="3" borderId="1" xfId="0" applyFont="1" applyFill="1" applyBorder="1" applyAlignment="1">
      <alignment horizontal="left" vertical="center" wrapText="1" indent="1"/>
    </xf>
    <xf numFmtId="0" fontId="39" fillId="9" borderId="1" xfId="0" applyFont="1" applyFill="1" applyBorder="1" applyAlignment="1">
      <alignment vertical="center" wrapText="1"/>
    </xf>
    <xf numFmtId="0" fontId="38" fillId="0" borderId="2" xfId="0" applyFont="1" applyBorder="1" applyAlignment="1">
      <alignment horizontal="center" vertical="center" textRotation="255"/>
    </xf>
    <xf numFmtId="0" fontId="38" fillId="10" borderId="1" xfId="0" applyFont="1" applyFill="1" applyBorder="1" applyAlignment="1">
      <alignment horizontal="center" vertical="center" textRotation="255"/>
    </xf>
    <xf numFmtId="0" fontId="38" fillId="10" borderId="8" xfId="0" applyFont="1" applyFill="1" applyBorder="1" applyAlignment="1">
      <alignment horizontal="center" vertical="center" textRotation="255"/>
    </xf>
    <xf numFmtId="0" fontId="44" fillId="0" borderId="0" xfId="0" applyFont="1" applyAlignment="1">
      <alignment vertical="center" wrapText="1"/>
    </xf>
    <xf numFmtId="0" fontId="44" fillId="4" borderId="1" xfId="0" applyFont="1" applyFill="1" applyBorder="1" applyAlignment="1">
      <alignment vertical="center" wrapText="1"/>
    </xf>
    <xf numFmtId="0" fontId="2" fillId="3" borderId="2" xfId="0" applyFont="1" applyFill="1" applyBorder="1" applyAlignment="1">
      <alignment vertical="center" wrapText="1"/>
    </xf>
    <xf numFmtId="0" fontId="37" fillId="2" borderId="0" xfId="0" applyFont="1" applyFill="1" applyAlignment="1">
      <alignment horizontal="center" vertical="center"/>
    </xf>
    <xf numFmtId="0" fontId="37" fillId="2" borderId="0" xfId="0" applyFont="1" applyFill="1" applyAlignment="1">
      <alignment horizontal="left" vertical="top" wrapText="1"/>
    </xf>
    <xf numFmtId="0" fontId="39" fillId="0" borderId="0" xfId="0" applyFont="1" applyAlignment="1">
      <alignment horizontal="center" vertical="center"/>
    </xf>
    <xf numFmtId="0" fontId="39" fillId="0" borderId="0" xfId="0" applyFont="1" applyAlignment="1">
      <alignment horizontal="left" vertical="top" wrapText="1"/>
    </xf>
    <xf numFmtId="0" fontId="37" fillId="0" borderId="1" xfId="0" applyFont="1" applyBorder="1" applyAlignment="1">
      <alignment vertical="center" wrapText="1"/>
    </xf>
    <xf numFmtId="0" fontId="37" fillId="0" borderId="2" xfId="0" applyFont="1" applyBorder="1" applyAlignment="1">
      <alignment vertical="center" wrapText="1"/>
    </xf>
    <xf numFmtId="0" fontId="0" fillId="0" borderId="1" xfId="0" applyBorder="1" applyAlignment="1">
      <alignment wrapText="1"/>
    </xf>
    <xf numFmtId="0" fontId="0" fillId="5" borderId="8" xfId="0" applyFill="1" applyBorder="1" applyAlignment="1">
      <alignment horizontal="center"/>
    </xf>
    <xf numFmtId="0" fontId="0" fillId="5" borderId="2" xfId="0" applyFill="1" applyBorder="1" applyAlignment="1">
      <alignment horizontal="center"/>
    </xf>
    <xf numFmtId="0" fontId="0" fillId="5" borderId="10" xfId="0" applyFill="1" applyBorder="1" applyAlignment="1">
      <alignment horizontal="center"/>
    </xf>
    <xf numFmtId="0" fontId="4" fillId="0" borderId="1" xfId="0" applyFont="1" applyBorder="1" applyAlignment="1">
      <alignment horizontal="center" vertical="center"/>
    </xf>
    <xf numFmtId="0" fontId="4" fillId="0" borderId="1" xfId="0" applyFont="1" applyBorder="1" applyAlignment="1">
      <alignment horizontal="left" vertical="top" wrapText="1"/>
    </xf>
    <xf numFmtId="0" fontId="9" fillId="0" borderId="0" xfId="0" applyFont="1" applyAlignment="1">
      <alignment horizontal="center" vertical="center"/>
    </xf>
    <xf numFmtId="49" fontId="9" fillId="0" borderId="2" xfId="0" applyNumberFormat="1" applyFont="1" applyBorder="1" applyAlignment="1">
      <alignment horizontal="center" vertical="center"/>
    </xf>
    <xf numFmtId="0" fontId="44" fillId="0" borderId="0" xfId="0" applyFont="1" applyAlignment="1">
      <alignment wrapText="1"/>
    </xf>
    <xf numFmtId="0" fontId="4" fillId="5" borderId="1" xfId="0" applyFont="1" applyFill="1" applyBorder="1" applyAlignment="1">
      <alignment wrapText="1"/>
    </xf>
    <xf numFmtId="0" fontId="0" fillId="0" borderId="1" xfId="0" applyBorder="1" applyAlignment="1">
      <alignment horizontal="center" vertical="center"/>
    </xf>
    <xf numFmtId="0" fontId="2" fillId="4" borderId="1" xfId="0" applyFont="1" applyFill="1" applyBorder="1" applyAlignment="1">
      <alignment horizontal="center" vertical="center"/>
    </xf>
    <xf numFmtId="0" fontId="8" fillId="4" borderId="2" xfId="0" applyFont="1" applyFill="1" applyBorder="1" applyAlignment="1">
      <alignment horizontal="left" vertical="center" wrapText="1"/>
    </xf>
    <xf numFmtId="0" fontId="8" fillId="3" borderId="2" xfId="0" applyFont="1" applyFill="1" applyBorder="1" applyAlignment="1">
      <alignment vertical="center" wrapText="1"/>
    </xf>
    <xf numFmtId="0" fontId="2" fillId="3" borderId="1" xfId="0" applyFont="1" applyFill="1" applyBorder="1" applyAlignment="1">
      <alignment horizontal="center" vertical="center"/>
    </xf>
    <xf numFmtId="0" fontId="2" fillId="4" borderId="1" xfId="0" applyFont="1" applyFill="1" applyBorder="1" applyAlignment="1">
      <alignment horizontal="left" vertical="center" wrapText="1" indent="1"/>
    </xf>
    <xf numFmtId="0" fontId="45" fillId="0" borderId="0" xfId="0" applyFont="1" applyAlignment="1">
      <alignment wrapText="1"/>
    </xf>
    <xf numFmtId="0" fontId="46" fillId="0" borderId="0" xfId="0" applyFont="1" applyAlignment="1">
      <alignment wrapText="1"/>
    </xf>
    <xf numFmtId="0" fontId="4" fillId="2" borderId="1" xfId="0" applyFont="1" applyFill="1" applyBorder="1" applyAlignment="1">
      <alignment horizontal="center" vertical="center"/>
    </xf>
    <xf numFmtId="0" fontId="4" fillId="2" borderId="1" xfId="0" applyFont="1" applyFill="1" applyBorder="1" applyAlignment="1">
      <alignment horizontal="left" vertical="top" wrapText="1"/>
    </xf>
    <xf numFmtId="0" fontId="5" fillId="2" borderId="0" xfId="0" applyFont="1" applyFill="1"/>
    <xf numFmtId="0" fontId="44" fillId="3" borderId="1" xfId="0" applyFont="1" applyFill="1" applyBorder="1" applyAlignment="1">
      <alignment vertical="center" wrapText="1"/>
    </xf>
    <xf numFmtId="0" fontId="3" fillId="0" borderId="0" xfId="0" applyFont="1" applyAlignment="1">
      <alignment horizontal="left"/>
    </xf>
    <xf numFmtId="0" fontId="4" fillId="0" borderId="0" xfId="0" applyFont="1" applyAlignment="1">
      <alignment horizontal="left" vertical="top" wrapText="1"/>
    </xf>
    <xf numFmtId="0" fontId="2" fillId="0" borderId="0" xfId="0" applyFont="1" applyAlignment="1">
      <alignment horizontal="center" vertical="top" wrapText="1"/>
    </xf>
    <xf numFmtId="0" fontId="5" fillId="0" borderId="0" xfId="0" applyFont="1" applyAlignment="1">
      <alignment vertical="top" wrapText="1"/>
    </xf>
    <xf numFmtId="0" fontId="39" fillId="3" borderId="2" xfId="0" applyFont="1" applyFill="1" applyBorder="1" applyAlignment="1">
      <alignment vertical="center" wrapText="1"/>
    </xf>
    <xf numFmtId="0" fontId="8" fillId="3" borderId="1" xfId="0" applyFont="1" applyFill="1" applyBorder="1" applyAlignment="1">
      <alignment horizontal="center" vertical="center"/>
    </xf>
    <xf numFmtId="0" fontId="8" fillId="4" borderId="8" xfId="0" applyFont="1" applyFill="1" applyBorder="1" applyAlignment="1">
      <alignment horizontal="left" vertical="center" wrapText="1"/>
    </xf>
    <xf numFmtId="0" fontId="40" fillId="3" borderId="1" xfId="0" applyFont="1" applyFill="1" applyBorder="1" applyAlignment="1">
      <alignment horizontal="center" vertical="center"/>
    </xf>
    <xf numFmtId="0" fontId="0" fillId="2" borderId="1" xfId="0" applyFill="1" applyBorder="1"/>
    <xf numFmtId="0" fontId="4" fillId="2" borderId="1" xfId="0" applyFont="1" applyFill="1" applyBorder="1"/>
    <xf numFmtId="0" fontId="38" fillId="0" borderId="2" xfId="0" applyFont="1" applyBorder="1" applyAlignment="1">
      <alignment horizontal="center" vertical="center" wrapText="1"/>
    </xf>
    <xf numFmtId="0" fontId="39" fillId="3" borderId="1" xfId="0" applyFont="1" applyFill="1" applyBorder="1" applyAlignment="1">
      <alignment wrapText="1"/>
    </xf>
    <xf numFmtId="0" fontId="37" fillId="0" borderId="2" xfId="0" applyFont="1" applyBorder="1" applyAlignment="1">
      <alignment vertical="center"/>
    </xf>
    <xf numFmtId="0" fontId="40" fillId="4" borderId="8" xfId="0" applyFont="1" applyFill="1" applyBorder="1" applyAlignment="1">
      <alignment vertical="center" wrapText="1"/>
    </xf>
    <xf numFmtId="0" fontId="2" fillId="3" borderId="1" xfId="0" applyFont="1" applyFill="1" applyBorder="1" applyAlignment="1">
      <alignment wrapText="1"/>
    </xf>
    <xf numFmtId="0" fontId="39" fillId="7" borderId="1" xfId="0" applyFont="1" applyFill="1" applyBorder="1" applyAlignment="1">
      <alignment vertical="center" wrapText="1"/>
    </xf>
    <xf numFmtId="0" fontId="2" fillId="7" borderId="1" xfId="0" applyFont="1" applyFill="1" applyBorder="1" applyAlignment="1">
      <alignment vertical="center" wrapText="1"/>
    </xf>
    <xf numFmtId="0" fontId="39" fillId="0" borderId="1" xfId="0" applyFont="1" applyBorder="1" applyAlignment="1">
      <alignment horizontal="center" vertical="center"/>
    </xf>
    <xf numFmtId="0" fontId="39" fillId="0" borderId="1" xfId="0" applyFont="1" applyBorder="1"/>
    <xf numFmtId="0" fontId="40" fillId="3" borderId="11" xfId="0" applyFont="1" applyFill="1" applyBorder="1" applyAlignment="1">
      <alignment vertical="center" wrapText="1"/>
    </xf>
    <xf numFmtId="0" fontId="39" fillId="3" borderId="4" xfId="0" applyFont="1" applyFill="1" applyBorder="1"/>
    <xf numFmtId="0" fontId="37" fillId="0" borderId="8" xfId="0" applyFont="1" applyBorder="1"/>
    <xf numFmtId="0" fontId="39" fillId="11" borderId="1" xfId="0" applyFont="1" applyFill="1" applyBorder="1" applyAlignment="1">
      <alignment vertical="center" wrapText="1"/>
    </xf>
    <xf numFmtId="0" fontId="2" fillId="11" borderId="1" xfId="0" applyFont="1" applyFill="1" applyBorder="1" applyAlignment="1">
      <alignment vertical="center" wrapText="1"/>
    </xf>
    <xf numFmtId="0" fontId="40" fillId="11" borderId="1" xfId="0" applyFont="1" applyFill="1" applyBorder="1" applyAlignment="1">
      <alignment horizontal="left" vertical="center" wrapText="1"/>
    </xf>
    <xf numFmtId="0" fontId="18" fillId="11" borderId="1" xfId="0" applyFont="1" applyFill="1" applyBorder="1" applyAlignment="1">
      <alignment horizontal="left" vertical="center" wrapText="1" indent="1"/>
    </xf>
    <xf numFmtId="0" fontId="2" fillId="11" borderId="1" xfId="0" applyFont="1" applyFill="1" applyBorder="1" applyAlignment="1">
      <alignment horizontal="left" vertical="center" wrapText="1" indent="1"/>
    </xf>
    <xf numFmtId="0" fontId="39" fillId="11" borderId="1" xfId="0" applyFont="1" applyFill="1" applyBorder="1" applyAlignment="1">
      <alignment horizontal="left" vertical="center" wrapText="1" indent="1"/>
    </xf>
    <xf numFmtId="0" fontId="40" fillId="4" borderId="1" xfId="0" applyFont="1" applyFill="1" applyBorder="1" applyAlignment="1">
      <alignment horizontal="left" vertical="center"/>
    </xf>
    <xf numFmtId="0" fontId="10" fillId="4" borderId="1" xfId="1" applyFill="1" applyBorder="1" applyAlignment="1" applyProtection="1">
      <alignment horizontal="center" vertical="top"/>
    </xf>
    <xf numFmtId="0" fontId="40" fillId="3" borderId="1" xfId="0" applyFont="1" applyFill="1" applyBorder="1" applyAlignment="1">
      <alignment horizontal="left" vertical="center"/>
    </xf>
    <xf numFmtId="0" fontId="38" fillId="0" borderId="12" xfId="0" applyFont="1" applyBorder="1" applyAlignment="1">
      <alignment horizontal="center" vertical="center"/>
    </xf>
    <xf numFmtId="0" fontId="40" fillId="3" borderId="12" xfId="0" applyFont="1" applyFill="1" applyBorder="1" applyAlignment="1">
      <alignment horizontal="left" vertical="center" wrapText="1"/>
    </xf>
    <xf numFmtId="0" fontId="40" fillId="3" borderId="2" xfId="0" applyFont="1" applyFill="1" applyBorder="1" applyAlignment="1">
      <alignment horizontal="left" vertical="center" wrapText="1"/>
    </xf>
    <xf numFmtId="0" fontId="38" fillId="0" borderId="0" xfId="0" applyFont="1" applyAlignment="1">
      <alignment horizontal="center" vertical="center"/>
    </xf>
    <xf numFmtId="0" fontId="39" fillId="11" borderId="1" xfId="0" applyFont="1" applyFill="1" applyBorder="1" applyAlignment="1">
      <alignment horizontal="center" vertical="center"/>
    </xf>
    <xf numFmtId="0" fontId="2" fillId="11" borderId="1" xfId="0" applyFont="1" applyFill="1" applyBorder="1" applyAlignment="1">
      <alignment wrapText="1"/>
    </xf>
    <xf numFmtId="0" fontId="42" fillId="0" borderId="8" xfId="0" applyFont="1" applyBorder="1" applyAlignment="1">
      <alignment horizontal="left" vertical="center" wrapText="1"/>
    </xf>
    <xf numFmtId="0" fontId="40" fillId="7" borderId="1" xfId="0" applyFont="1" applyFill="1" applyBorder="1" applyAlignment="1">
      <alignment horizontal="left" vertical="center" wrapText="1"/>
    </xf>
    <xf numFmtId="0" fontId="40" fillId="3" borderId="5" xfId="0" applyFont="1" applyFill="1" applyBorder="1" applyAlignment="1">
      <alignment horizontal="left" vertical="center" wrapText="1"/>
    </xf>
    <xf numFmtId="0" fontId="38" fillId="0" borderId="8" xfId="0" applyFont="1" applyBorder="1" applyAlignment="1">
      <alignment horizontal="center" vertical="center"/>
    </xf>
    <xf numFmtId="0" fontId="40" fillId="3" borderId="6" xfId="0" applyFont="1" applyFill="1" applyBorder="1" applyAlignment="1">
      <alignment horizontal="left" vertical="center" wrapText="1"/>
    </xf>
    <xf numFmtId="0" fontId="37" fillId="0" borderId="0" xfId="0" applyFont="1" applyAlignment="1">
      <alignment horizontal="left" vertical="center"/>
    </xf>
    <xf numFmtId="0" fontId="40" fillId="11" borderId="8" xfId="0" applyFont="1" applyFill="1" applyBorder="1" applyAlignment="1">
      <alignment horizontal="left" vertical="center" wrapText="1"/>
    </xf>
    <xf numFmtId="0" fontId="39" fillId="11" borderId="1" xfId="0" applyFont="1" applyFill="1" applyBorder="1" applyAlignment="1">
      <alignment horizontal="left" vertical="top" wrapText="1"/>
    </xf>
    <xf numFmtId="0" fontId="10" fillId="11" borderId="1" xfId="1" applyFill="1" applyBorder="1" applyAlignment="1" applyProtection="1">
      <alignment horizontal="left" vertical="top" wrapText="1"/>
    </xf>
    <xf numFmtId="0" fontId="39" fillId="0" borderId="2" xfId="0" applyFont="1" applyBorder="1" applyAlignment="1">
      <alignment vertical="center" wrapText="1"/>
    </xf>
    <xf numFmtId="0" fontId="40" fillId="0" borderId="1" xfId="0" applyFont="1" applyBorder="1" applyAlignment="1">
      <alignment vertical="center" wrapText="1"/>
    </xf>
    <xf numFmtId="0" fontId="39" fillId="0" borderId="1" xfId="0" applyFont="1" applyBorder="1" applyAlignment="1">
      <alignment vertical="center" wrapText="1"/>
    </xf>
    <xf numFmtId="0" fontId="8" fillId="3" borderId="2" xfId="0" applyFont="1" applyFill="1" applyBorder="1" applyAlignment="1">
      <alignment horizontal="left" vertical="center" wrapText="1"/>
    </xf>
    <xf numFmtId="0" fontId="2" fillId="3" borderId="1" xfId="0" applyFont="1" applyFill="1" applyBorder="1" applyAlignment="1">
      <alignment horizontal="left" vertical="center" wrapText="1"/>
    </xf>
    <xf numFmtId="0" fontId="9" fillId="0" borderId="4" xfId="0" applyFont="1" applyBorder="1" applyAlignment="1">
      <alignment horizontal="center" vertical="center"/>
    </xf>
    <xf numFmtId="0" fontId="2" fillId="4" borderId="4" xfId="0" applyFont="1" applyFill="1" applyBorder="1" applyAlignment="1">
      <alignment horizontal="left" vertical="center" wrapText="1"/>
    </xf>
    <xf numFmtId="0" fontId="8" fillId="4" borderId="4" xfId="0" applyFont="1" applyFill="1" applyBorder="1" applyAlignment="1">
      <alignment horizontal="left" vertical="center" wrapText="1"/>
    </xf>
    <xf numFmtId="0" fontId="2" fillId="4" borderId="4" xfId="0" applyFont="1" applyFill="1" applyBorder="1" applyAlignment="1">
      <alignment horizontal="center" vertical="center"/>
    </xf>
    <xf numFmtId="0" fontId="2" fillId="4" borderId="4" xfId="0" applyFont="1" applyFill="1" applyBorder="1" applyAlignment="1">
      <alignment horizontal="left" vertical="top" wrapText="1"/>
    </xf>
    <xf numFmtId="0" fontId="4" fillId="0" borderId="2" xfId="0" applyFont="1" applyBorder="1" applyAlignment="1">
      <alignment horizontal="center" vertical="center"/>
    </xf>
    <xf numFmtId="0" fontId="0" fillId="0" borderId="2" xfId="0" applyBorder="1" applyAlignment="1">
      <alignment horizontal="center" vertical="center"/>
    </xf>
    <xf numFmtId="0" fontId="0" fillId="0" borderId="6" xfId="0" applyBorder="1" applyAlignment="1">
      <alignment horizontal="center" vertical="center"/>
    </xf>
    <xf numFmtId="0" fontId="9" fillId="0" borderId="7" xfId="0" applyFont="1" applyBorder="1" applyAlignment="1">
      <alignment horizontal="center" vertical="center"/>
    </xf>
    <xf numFmtId="0" fontId="2" fillId="4" borderId="3" xfId="0" applyFont="1" applyFill="1" applyBorder="1" applyAlignment="1">
      <alignment horizontal="left" vertical="center" wrapText="1"/>
    </xf>
    <xf numFmtId="0" fontId="8" fillId="4" borderId="7" xfId="0" applyFont="1" applyFill="1" applyBorder="1" applyAlignment="1">
      <alignment horizontal="left" vertical="center" wrapText="1"/>
    </xf>
    <xf numFmtId="0" fontId="2" fillId="4" borderId="3" xfId="0" applyFont="1" applyFill="1" applyBorder="1" applyAlignment="1">
      <alignment horizontal="center" vertical="center"/>
    </xf>
    <xf numFmtId="0" fontId="9" fillId="0" borderId="12" xfId="0" applyFont="1" applyBorder="1" applyAlignment="1">
      <alignment horizontal="center" vertical="center"/>
    </xf>
    <xf numFmtId="0" fontId="8" fillId="3" borderId="12" xfId="0" applyFont="1" applyFill="1" applyBorder="1" applyAlignment="1">
      <alignment vertical="center" wrapText="1"/>
    </xf>
    <xf numFmtId="0" fontId="2" fillId="3" borderId="4" xfId="0" applyFont="1" applyFill="1" applyBorder="1" applyAlignment="1">
      <alignment horizontal="center" vertical="center"/>
    </xf>
    <xf numFmtId="0" fontId="2" fillId="3" borderId="4" xfId="0" applyFont="1" applyFill="1" applyBorder="1" applyAlignment="1">
      <alignment horizontal="left" vertical="top" wrapText="1"/>
    </xf>
    <xf numFmtId="0" fontId="4" fillId="0" borderId="6" xfId="0" applyFont="1" applyBorder="1" applyAlignment="1">
      <alignment horizontal="left" vertical="top" wrapText="1"/>
    </xf>
    <xf numFmtId="0" fontId="8" fillId="3" borderId="1" xfId="0" applyFont="1" applyFill="1" applyBorder="1" applyAlignment="1">
      <alignment horizontal="left" vertical="center" wrapText="1"/>
    </xf>
    <xf numFmtId="0" fontId="2" fillId="0" borderId="1" xfId="0" applyFont="1" applyBorder="1" applyAlignment="1">
      <alignment vertical="center" wrapText="1"/>
    </xf>
    <xf numFmtId="0" fontId="38" fillId="6" borderId="3" xfId="0" applyFont="1" applyFill="1" applyBorder="1" applyAlignment="1">
      <alignment horizontal="center" vertical="center"/>
    </xf>
    <xf numFmtId="0" fontId="4" fillId="5" borderId="1" xfId="0" applyFont="1" applyFill="1" applyBorder="1" applyAlignment="1">
      <alignment vertical="center" wrapText="1"/>
    </xf>
    <xf numFmtId="0" fontId="16" fillId="5" borderId="1" xfId="0" applyFont="1" applyFill="1" applyBorder="1" applyAlignment="1">
      <alignment vertical="center" wrapText="1"/>
    </xf>
    <xf numFmtId="0" fontId="5" fillId="5" borderId="1" xfId="0" applyFont="1" applyFill="1" applyBorder="1" applyAlignment="1">
      <alignment vertical="center" wrapText="1"/>
    </xf>
    <xf numFmtId="0" fontId="39" fillId="11" borderId="2" xfId="0" applyFont="1" applyFill="1" applyBorder="1" applyAlignment="1">
      <alignment vertical="center" wrapText="1"/>
    </xf>
    <xf numFmtId="0" fontId="8" fillId="11" borderId="1" xfId="0" applyFont="1" applyFill="1" applyBorder="1" applyAlignment="1">
      <alignment horizontal="center" vertical="center"/>
    </xf>
    <xf numFmtId="0" fontId="39" fillId="4" borderId="1" xfId="0" applyFont="1" applyFill="1" applyBorder="1" applyAlignment="1">
      <alignment vertical="top" wrapText="1"/>
    </xf>
    <xf numFmtId="0" fontId="39" fillId="7" borderId="1" xfId="0" applyFont="1" applyFill="1" applyBorder="1"/>
    <xf numFmtId="0" fontId="40" fillId="7" borderId="1" xfId="0" applyFont="1" applyFill="1" applyBorder="1" applyAlignment="1">
      <alignment vertical="center" wrapText="1"/>
    </xf>
    <xf numFmtId="0" fontId="40" fillId="0" borderId="1" xfId="0" applyFont="1" applyBorder="1" applyAlignment="1">
      <alignment vertical="top" wrapText="1"/>
    </xf>
    <xf numFmtId="0" fontId="9" fillId="0" borderId="6" xfId="0" applyFont="1" applyBorder="1" applyAlignment="1">
      <alignment horizontal="center" vertical="center"/>
    </xf>
    <xf numFmtId="0" fontId="1" fillId="5" borderId="1" xfId="0" applyFont="1" applyFill="1" applyBorder="1" applyAlignment="1">
      <alignment vertical="center" wrapText="1"/>
    </xf>
    <xf numFmtId="0" fontId="1" fillId="0" borderId="0" xfId="0" applyFont="1"/>
    <xf numFmtId="0" fontId="39" fillId="11" borderId="1" xfId="0" applyFont="1" applyFill="1" applyBorder="1" applyAlignment="1">
      <alignment horizontal="center" vertical="center" wrapText="1"/>
    </xf>
    <xf numFmtId="1" fontId="39" fillId="11" borderId="1" xfId="0" applyNumberFormat="1" applyFont="1" applyFill="1" applyBorder="1" applyAlignment="1">
      <alignment vertical="center" wrapText="1"/>
    </xf>
    <xf numFmtId="0" fontId="52" fillId="0" borderId="0" xfId="0" applyFont="1" applyAlignment="1">
      <alignment vertical="center"/>
    </xf>
    <xf numFmtId="1" fontId="39" fillId="0" borderId="1" xfId="0" applyNumberFormat="1" applyFont="1" applyBorder="1" applyAlignment="1">
      <alignment vertical="center" wrapText="1"/>
    </xf>
    <xf numFmtId="0" fontId="52" fillId="2" borderId="0" xfId="0" applyFont="1" applyFill="1" applyAlignment="1">
      <alignment vertical="center"/>
    </xf>
    <xf numFmtId="0" fontId="1" fillId="11" borderId="1" xfId="0" applyFont="1" applyFill="1" applyBorder="1" applyAlignment="1">
      <alignment vertical="center"/>
    </xf>
    <xf numFmtId="0" fontId="1" fillId="11" borderId="4" xfId="0" applyFont="1" applyFill="1" applyBorder="1" applyAlignment="1">
      <alignment vertical="center"/>
    </xf>
    <xf numFmtId="0" fontId="2" fillId="7" borderId="1" xfId="0" applyFont="1" applyFill="1" applyBorder="1"/>
    <xf numFmtId="0" fontId="8" fillId="7" borderId="1" xfId="0" applyFont="1" applyFill="1" applyBorder="1" applyAlignment="1">
      <alignment vertical="center" wrapText="1"/>
    </xf>
    <xf numFmtId="0" fontId="2" fillId="7" borderId="1" xfId="0" applyFont="1" applyFill="1" applyBorder="1" applyAlignment="1">
      <alignment horizontal="left" vertical="top" wrapText="1"/>
    </xf>
    <xf numFmtId="0" fontId="2" fillId="7" borderId="1" xfId="0" applyFont="1" applyFill="1" applyBorder="1" applyAlignment="1">
      <alignment wrapText="1"/>
    </xf>
    <xf numFmtId="0" fontId="2" fillId="8" borderId="1" xfId="0" applyFont="1" applyFill="1" applyBorder="1" applyAlignment="1">
      <alignment horizontal="left" vertical="center"/>
    </xf>
    <xf numFmtId="0" fontId="54" fillId="0" borderId="0" xfId="0" applyFont="1"/>
    <xf numFmtId="0" fontId="55" fillId="0" borderId="0" xfId="0" applyFont="1"/>
    <xf numFmtId="0" fontId="54" fillId="14" borderId="0" xfId="0" applyFont="1" applyFill="1" applyAlignment="1">
      <alignment horizontal="left" vertical="center"/>
    </xf>
    <xf numFmtId="0" fontId="55" fillId="0" borderId="50" xfId="0" applyFont="1" applyBorder="1" applyAlignment="1">
      <alignment wrapText="1"/>
    </xf>
    <xf numFmtId="0" fontId="56" fillId="0" borderId="0" xfId="0" applyFont="1" applyAlignment="1">
      <alignment horizontal="center" vertical="center"/>
    </xf>
    <xf numFmtId="0" fontId="57" fillId="0" borderId="0" xfId="0" applyFont="1" applyAlignment="1">
      <alignment horizontal="center" vertical="center"/>
    </xf>
    <xf numFmtId="0" fontId="55" fillId="0" borderId="1" xfId="0" applyFont="1" applyBorder="1"/>
    <xf numFmtId="0" fontId="55" fillId="0" borderId="19" xfId="0" applyFont="1" applyBorder="1"/>
    <xf numFmtId="164" fontId="55" fillId="0" borderId="52" xfId="0" applyNumberFormat="1" applyFont="1" applyBorder="1" applyAlignment="1">
      <alignment horizontal="center" vertical="center"/>
    </xf>
    <xf numFmtId="164" fontId="55" fillId="0" borderId="51" xfId="0" applyNumberFormat="1" applyFont="1" applyBorder="1" applyAlignment="1">
      <alignment horizontal="center" vertical="center"/>
    </xf>
    <xf numFmtId="0" fontId="55" fillId="0" borderId="4" xfId="0" applyFont="1" applyBorder="1"/>
    <xf numFmtId="0" fontId="57" fillId="15" borderId="29" xfId="0" applyFont="1" applyFill="1" applyBorder="1" applyAlignment="1">
      <alignment horizontal="center" vertical="center"/>
    </xf>
    <xf numFmtId="0" fontId="57" fillId="15" borderId="29" xfId="0" applyFont="1" applyFill="1" applyBorder="1" applyAlignment="1">
      <alignment horizontal="center" vertical="center" wrapText="1"/>
    </xf>
    <xf numFmtId="4" fontId="55" fillId="0" borderId="4" xfId="0" applyNumberFormat="1" applyFont="1" applyBorder="1"/>
    <xf numFmtId="4" fontId="55" fillId="0" borderId="1" xfId="0" applyNumberFormat="1" applyFont="1" applyBorder="1"/>
    <xf numFmtId="0" fontId="54" fillId="0" borderId="0" xfId="0" applyFont="1" applyAlignment="1">
      <alignment horizontal="right"/>
    </xf>
    <xf numFmtId="4" fontId="55" fillId="0" borderId="0" xfId="0" applyNumberFormat="1" applyFont="1"/>
    <xf numFmtId="0" fontId="55" fillId="0" borderId="0" xfId="5" applyNumberFormat="1" applyFont="1"/>
    <xf numFmtId="0" fontId="65" fillId="2" borderId="0" xfId="0" applyFont="1" applyFill="1" applyAlignment="1">
      <alignment horizontal="left" vertical="center"/>
    </xf>
    <xf numFmtId="0" fontId="65" fillId="0" borderId="0" xfId="0" applyFont="1" applyAlignment="1">
      <alignment vertical="center"/>
    </xf>
    <xf numFmtId="0" fontId="64" fillId="4" borderId="1" xfId="0" applyFont="1" applyFill="1" applyBorder="1" applyAlignment="1">
      <alignment vertical="center" wrapText="1"/>
    </xf>
    <xf numFmtId="0" fontId="51" fillId="0" borderId="0" xfId="0" applyFont="1" applyAlignment="1">
      <alignment vertical="top"/>
    </xf>
    <xf numFmtId="0" fontId="66" fillId="2" borderId="0" xfId="0" applyFont="1" applyFill="1" applyAlignment="1">
      <alignment horizontal="left" vertical="center"/>
    </xf>
    <xf numFmtId="0" fontId="3" fillId="0" borderId="0" xfId="0" applyFont="1" applyAlignment="1">
      <alignment wrapText="1"/>
    </xf>
    <xf numFmtId="0" fontId="7" fillId="0" borderId="0" xfId="0" applyFont="1" applyAlignment="1">
      <alignment wrapText="1"/>
    </xf>
    <xf numFmtId="0" fontId="3" fillId="0" borderId="19" xfId="0" applyFont="1" applyBorder="1" applyAlignment="1">
      <alignment wrapText="1"/>
    </xf>
    <xf numFmtId="0" fontId="68" fillId="0" borderId="0" xfId="0" applyFont="1" applyAlignment="1">
      <alignment vertical="center"/>
    </xf>
    <xf numFmtId="0" fontId="71" fillId="0" borderId="0" xfId="0" applyFont="1" applyAlignment="1">
      <alignment vertical="center"/>
    </xf>
    <xf numFmtId="0" fontId="70" fillId="0" borderId="1" xfId="0" applyFont="1" applyBorder="1" applyAlignment="1">
      <alignment horizontal="center" vertical="center"/>
    </xf>
    <xf numFmtId="0" fontId="63" fillId="4" borderId="1" xfId="0" applyFont="1" applyFill="1" applyBorder="1" applyAlignment="1">
      <alignment vertical="center" wrapText="1"/>
    </xf>
    <xf numFmtId="0" fontId="18" fillId="3" borderId="1" xfId="0" applyFont="1" applyFill="1" applyBorder="1" applyAlignment="1">
      <alignment horizontal="left" vertical="center" wrapText="1" indent="1"/>
    </xf>
    <xf numFmtId="0" fontId="75" fillId="2" borderId="0" xfId="0" applyFont="1" applyFill="1" applyAlignment="1">
      <alignment horizontal="left" vertical="center"/>
    </xf>
    <xf numFmtId="0" fontId="39" fillId="4" borderId="6" xfId="0" applyFont="1" applyFill="1" applyBorder="1" applyAlignment="1">
      <alignment horizontal="center" vertical="center"/>
    </xf>
    <xf numFmtId="0" fontId="0" fillId="11" borderId="1" xfId="0" applyFill="1" applyBorder="1" applyAlignment="1">
      <alignment vertical="top"/>
    </xf>
    <xf numFmtId="0" fontId="43" fillId="11" borderId="1" xfId="0" applyFont="1" applyFill="1" applyBorder="1" applyAlignment="1">
      <alignment horizontal="left" vertical="top" wrapText="1"/>
    </xf>
    <xf numFmtId="0" fontId="10" fillId="7" borderId="1" xfId="1" applyFill="1" applyBorder="1" applyAlignment="1" applyProtection="1">
      <alignment horizontal="left" vertical="top" wrapText="1"/>
    </xf>
    <xf numFmtId="0" fontId="2" fillId="7" borderId="1" xfId="0" applyFont="1" applyFill="1" applyBorder="1" applyAlignment="1">
      <alignment horizontal="center" vertical="center"/>
    </xf>
    <xf numFmtId="0" fontId="74" fillId="0" borderId="0" xfId="0" applyFont="1" applyAlignment="1">
      <alignment vertical="center"/>
    </xf>
    <xf numFmtId="0" fontId="8" fillId="11" borderId="1" xfId="0" applyFont="1" applyFill="1" applyBorder="1" applyAlignment="1">
      <alignment horizontal="left" vertical="center" wrapText="1"/>
    </xf>
    <xf numFmtId="0" fontId="37" fillId="11" borderId="1" xfId="0" applyFont="1" applyFill="1" applyBorder="1" applyAlignment="1">
      <alignment horizontal="center" vertical="center"/>
    </xf>
    <xf numFmtId="0" fontId="37" fillId="11" borderId="1" xfId="0" applyFont="1" applyFill="1" applyBorder="1" applyAlignment="1">
      <alignment horizontal="left" vertical="top" wrapText="1"/>
    </xf>
    <xf numFmtId="0" fontId="64" fillId="7" borderId="1" xfId="0" applyFont="1" applyFill="1" applyBorder="1" applyAlignment="1">
      <alignment vertical="center" wrapText="1"/>
    </xf>
    <xf numFmtId="0" fontId="39" fillId="7" borderId="1" xfId="0" applyFont="1" applyFill="1" applyBorder="1" applyAlignment="1">
      <alignment horizontal="center" vertical="center"/>
    </xf>
    <xf numFmtId="0" fontId="39" fillId="7" borderId="6" xfId="0" applyFont="1" applyFill="1" applyBorder="1" applyAlignment="1">
      <alignment horizontal="center" vertical="center"/>
    </xf>
    <xf numFmtId="0" fontId="0" fillId="7" borderId="1" xfId="0" applyFill="1" applyBorder="1" applyAlignment="1">
      <alignment vertical="top"/>
    </xf>
    <xf numFmtId="0" fontId="39" fillId="3" borderId="1" xfId="0" applyFont="1" applyFill="1" applyBorder="1" applyAlignment="1">
      <alignment horizontal="left" vertical="center" wrapText="1"/>
    </xf>
    <xf numFmtId="0" fontId="78" fillId="0" borderId="0" xfId="0" applyFont="1"/>
    <xf numFmtId="0" fontId="78" fillId="0" borderId="0" xfId="0" applyFont="1" applyAlignment="1">
      <alignment vertical="center"/>
    </xf>
    <xf numFmtId="0" fontId="76" fillId="0" borderId="1" xfId="0" applyFont="1" applyBorder="1" applyAlignment="1">
      <alignment horizontal="center" vertical="center"/>
    </xf>
    <xf numFmtId="0" fontId="8" fillId="3" borderId="8" xfId="0" applyFont="1" applyFill="1" applyBorder="1" applyAlignment="1">
      <alignment horizontal="left" vertical="center" wrapText="1"/>
    </xf>
    <xf numFmtId="0" fontId="8" fillId="11" borderId="1" xfId="0" applyFont="1" applyFill="1" applyBorder="1" applyAlignment="1">
      <alignment horizontal="left" vertical="top" wrapText="1"/>
    </xf>
    <xf numFmtId="0" fontId="8" fillId="4" borderId="1" xfId="0" applyFont="1" applyFill="1" applyBorder="1" applyAlignment="1">
      <alignment horizontal="left" vertical="center" wrapText="1"/>
    </xf>
    <xf numFmtId="0" fontId="2" fillId="4" borderId="2" xfId="0" applyFont="1" applyFill="1" applyBorder="1" applyAlignment="1">
      <alignment vertical="center" wrapText="1"/>
    </xf>
    <xf numFmtId="0" fontId="71" fillId="2" borderId="0" xfId="0" applyFont="1" applyFill="1"/>
    <xf numFmtId="0" fontId="43" fillId="3" borderId="1" xfId="0" applyFont="1" applyFill="1" applyBorder="1" applyAlignment="1">
      <alignment vertical="top" wrapText="1"/>
    </xf>
    <xf numFmtId="0" fontId="2" fillId="4" borderId="6" xfId="0" applyFont="1" applyFill="1" applyBorder="1" applyAlignment="1">
      <alignment horizontal="center" vertical="center"/>
    </xf>
    <xf numFmtId="0" fontId="1" fillId="11" borderId="1" xfId="0" applyFont="1" applyFill="1" applyBorder="1" applyAlignment="1">
      <alignment vertical="top"/>
    </xf>
    <xf numFmtId="0" fontId="2" fillId="11" borderId="2" xfId="0" applyFont="1" applyFill="1" applyBorder="1" applyAlignment="1">
      <alignment vertical="center" wrapText="1"/>
    </xf>
    <xf numFmtId="0" fontId="8" fillId="11" borderId="8" xfId="0" applyFont="1" applyFill="1" applyBorder="1" applyAlignment="1">
      <alignment horizontal="left" vertical="center" wrapText="1"/>
    </xf>
    <xf numFmtId="0" fontId="8" fillId="7" borderId="1" xfId="0" applyFont="1" applyFill="1" applyBorder="1" applyAlignment="1">
      <alignment horizontal="left" vertical="top" wrapText="1"/>
    </xf>
    <xf numFmtId="0" fontId="8" fillId="7" borderId="1" xfId="0" applyFont="1" applyFill="1" applyBorder="1" applyAlignment="1">
      <alignment horizontal="left" vertical="center" wrapText="1"/>
    </xf>
    <xf numFmtId="0" fontId="2" fillId="11" borderId="1" xfId="0" applyFont="1" applyFill="1" applyBorder="1" applyAlignment="1">
      <alignment horizontal="center" vertical="center"/>
    </xf>
    <xf numFmtId="0" fontId="2" fillId="7" borderId="2" xfId="0" applyFont="1" applyFill="1" applyBorder="1" applyAlignment="1">
      <alignment vertical="center" wrapText="1"/>
    </xf>
    <xf numFmtId="0" fontId="43" fillId="4" borderId="1" xfId="0" applyFont="1" applyFill="1" applyBorder="1" applyAlignment="1">
      <alignment vertical="center" wrapText="1"/>
    </xf>
    <xf numFmtId="0" fontId="81" fillId="0" borderId="0" xfId="0" applyFont="1" applyAlignment="1">
      <alignment vertical="center"/>
    </xf>
    <xf numFmtId="0" fontId="9" fillId="11" borderId="1" xfId="0" applyFont="1" applyFill="1" applyBorder="1" applyAlignment="1">
      <alignment horizontal="center" vertical="center" wrapText="1"/>
    </xf>
    <xf numFmtId="0" fontId="82" fillId="0" borderId="0" xfId="0" applyFont="1" applyAlignment="1">
      <alignment vertical="center"/>
    </xf>
    <xf numFmtId="0" fontId="82" fillId="0" borderId="0" xfId="0" applyFont="1"/>
    <xf numFmtId="0" fontId="9" fillId="0" borderId="1" xfId="0" applyFont="1" applyBorder="1" applyAlignment="1">
      <alignment horizontal="center" vertical="center" wrapText="1"/>
    </xf>
    <xf numFmtId="0" fontId="5" fillId="5" borderId="1" xfId="0" applyFont="1" applyFill="1" applyBorder="1" applyAlignment="1">
      <alignment horizontal="center" vertical="center" wrapText="1"/>
    </xf>
    <xf numFmtId="0" fontId="4" fillId="5" borderId="13" xfId="0" applyFont="1" applyFill="1" applyBorder="1" applyAlignment="1">
      <alignment horizontal="left" vertical="top" wrapText="1"/>
    </xf>
    <xf numFmtId="0" fontId="4" fillId="5" borderId="14" xfId="0" applyFont="1" applyFill="1" applyBorder="1" applyAlignment="1">
      <alignment horizontal="left" vertical="top" wrapText="1"/>
    </xf>
    <xf numFmtId="0" fontId="4" fillId="5" borderId="15" xfId="0" applyFont="1" applyFill="1" applyBorder="1" applyAlignment="1">
      <alignment horizontal="left" vertical="top" wrapText="1"/>
    </xf>
    <xf numFmtId="0" fontId="4" fillId="5" borderId="16" xfId="0" applyFont="1" applyFill="1" applyBorder="1" applyAlignment="1">
      <alignment horizontal="left" vertical="top" wrapText="1"/>
    </xf>
    <xf numFmtId="0" fontId="4" fillId="5" borderId="0" xfId="0" applyFont="1" applyFill="1" applyAlignment="1">
      <alignment horizontal="left" vertical="top" wrapText="1"/>
    </xf>
    <xf numFmtId="0" fontId="4" fillId="5" borderId="17" xfId="0" applyFont="1" applyFill="1" applyBorder="1" applyAlignment="1">
      <alignment horizontal="left" vertical="top" wrapText="1"/>
    </xf>
    <xf numFmtId="0" fontId="4" fillId="5" borderId="18" xfId="0" applyFont="1" applyFill="1" applyBorder="1" applyAlignment="1">
      <alignment horizontal="left" vertical="top" wrapText="1"/>
    </xf>
    <xf numFmtId="0" fontId="4" fillId="5" borderId="19" xfId="0" applyFont="1" applyFill="1" applyBorder="1" applyAlignment="1">
      <alignment horizontal="left" vertical="top" wrapText="1"/>
    </xf>
    <xf numFmtId="0" fontId="4" fillId="5" borderId="20" xfId="0" applyFont="1" applyFill="1" applyBorder="1" applyAlignment="1">
      <alignment horizontal="left" vertical="top" wrapText="1"/>
    </xf>
    <xf numFmtId="0" fontId="5" fillId="5" borderId="21" xfId="0" applyFont="1" applyFill="1" applyBorder="1" applyAlignment="1">
      <alignment horizontal="left" vertical="top" wrapText="1"/>
    </xf>
    <xf numFmtId="0" fontId="5" fillId="5" borderId="22" xfId="0" applyFont="1" applyFill="1" applyBorder="1" applyAlignment="1">
      <alignment horizontal="left" vertical="top" wrapText="1"/>
    </xf>
    <xf numFmtId="0" fontId="0" fillId="5" borderId="22" xfId="0" applyFill="1" applyBorder="1" applyAlignment="1">
      <alignment horizontal="center"/>
    </xf>
    <xf numFmtId="0" fontId="0" fillId="5" borderId="23" xfId="0" applyFill="1" applyBorder="1" applyAlignment="1">
      <alignment horizontal="center"/>
    </xf>
    <xf numFmtId="0" fontId="67" fillId="0" borderId="44" xfId="0" applyFont="1" applyBorder="1" applyAlignment="1">
      <alignment horizontal="center" vertical="center" wrapText="1"/>
    </xf>
    <xf numFmtId="0" fontId="5" fillId="5" borderId="24" xfId="0" applyFont="1" applyFill="1" applyBorder="1" applyAlignment="1">
      <alignment horizontal="left" vertical="top" wrapText="1"/>
    </xf>
    <xf numFmtId="0" fontId="5" fillId="5" borderId="6" xfId="0" applyFont="1" applyFill="1" applyBorder="1" applyAlignment="1">
      <alignment horizontal="left" vertical="top" wrapText="1"/>
    </xf>
    <xf numFmtId="0" fontId="5" fillId="5" borderId="25" xfId="0" applyFont="1" applyFill="1" applyBorder="1" applyAlignment="1">
      <alignment horizontal="left" vertical="top" wrapText="1"/>
    </xf>
    <xf numFmtId="0" fontId="4" fillId="5" borderId="26" xfId="0" applyFont="1" applyFill="1" applyBorder="1" applyAlignment="1">
      <alignment horizontal="left" vertical="top" wrapText="1"/>
    </xf>
    <xf numFmtId="0" fontId="5" fillId="5" borderId="26" xfId="0" applyFont="1" applyFill="1" applyBorder="1" applyAlignment="1">
      <alignment horizontal="left" vertical="top" wrapText="1"/>
    </xf>
    <xf numFmtId="0" fontId="5" fillId="5" borderId="26" xfId="0" applyFont="1" applyFill="1" applyBorder="1" applyAlignment="1">
      <alignment wrapText="1"/>
    </xf>
    <xf numFmtId="0" fontId="5" fillId="5" borderId="27" xfId="0" applyFont="1" applyFill="1" applyBorder="1" applyAlignment="1">
      <alignment wrapText="1"/>
    </xf>
    <xf numFmtId="0" fontId="4" fillId="0" borderId="12" xfId="0" applyFont="1" applyBorder="1"/>
    <xf numFmtId="0" fontId="41" fillId="6" borderId="1" xfId="0" applyFont="1" applyFill="1" applyBorder="1" applyAlignment="1">
      <alignment horizontal="center" vertical="center" wrapText="1"/>
    </xf>
    <xf numFmtId="0" fontId="42" fillId="6" borderId="3" xfId="0" applyFont="1" applyFill="1" applyBorder="1" applyAlignment="1">
      <alignment horizontal="center" vertical="center"/>
    </xf>
    <xf numFmtId="0" fontId="47" fillId="5" borderId="4" xfId="0" applyFont="1" applyFill="1" applyBorder="1" applyAlignment="1">
      <alignment horizontal="center" vertical="center"/>
    </xf>
    <xf numFmtId="0" fontId="41" fillId="6" borderId="8" xfId="0" applyFont="1" applyFill="1" applyBorder="1" applyAlignment="1">
      <alignment horizontal="center"/>
    </xf>
    <xf numFmtId="0" fontId="37" fillId="5" borderId="2" xfId="0" applyFont="1" applyFill="1" applyBorder="1" applyAlignment="1">
      <alignment horizontal="center"/>
    </xf>
    <xf numFmtId="0" fontId="37" fillId="5" borderId="6" xfId="0" applyFont="1" applyFill="1" applyBorder="1" applyAlignment="1">
      <alignment horizontal="center"/>
    </xf>
    <xf numFmtId="0" fontId="41" fillId="6" borderId="3" xfId="0" applyFont="1" applyFill="1" applyBorder="1" applyAlignment="1">
      <alignment horizontal="center" vertical="center"/>
    </xf>
    <xf numFmtId="0" fontId="37" fillId="5" borderId="4" xfId="0" applyFont="1" applyFill="1" applyBorder="1" applyAlignment="1">
      <alignment horizontal="center" vertical="center"/>
    </xf>
    <xf numFmtId="0" fontId="15" fillId="5" borderId="28" xfId="0" applyFont="1" applyFill="1" applyBorder="1" applyAlignment="1">
      <alignment horizontal="left" vertical="top" wrapText="1"/>
    </xf>
    <xf numFmtId="0" fontId="15" fillId="5" borderId="29" xfId="0" applyFont="1" applyFill="1" applyBorder="1" applyAlignment="1">
      <alignment horizontal="left" vertical="top" wrapText="1"/>
    </xf>
    <xf numFmtId="0" fontId="20" fillId="5" borderId="29" xfId="0" applyFont="1" applyFill="1" applyBorder="1" applyAlignment="1">
      <alignment horizontal="center"/>
    </xf>
    <xf numFmtId="0" fontId="20" fillId="5" borderId="30" xfId="0" applyFont="1" applyFill="1" applyBorder="1" applyAlignment="1">
      <alignment horizontal="center"/>
    </xf>
    <xf numFmtId="0" fontId="42" fillId="0" borderId="2" xfId="0" applyFont="1" applyBorder="1" applyAlignment="1">
      <alignment horizontal="left" vertical="center" wrapText="1"/>
    </xf>
    <xf numFmtId="0" fontId="42" fillId="0" borderId="2" xfId="0" applyFont="1" applyBorder="1" applyAlignment="1">
      <alignment vertical="center" wrapText="1"/>
    </xf>
    <xf numFmtId="0" fontId="37" fillId="0" borderId="2" xfId="0" applyFont="1" applyBorder="1" applyAlignment="1">
      <alignment vertical="center" wrapText="1"/>
    </xf>
    <xf numFmtId="0" fontId="42" fillId="0" borderId="6" xfId="0" applyFont="1" applyBorder="1" applyAlignment="1">
      <alignment vertical="center" wrapText="1"/>
    </xf>
    <xf numFmtId="0" fontId="40" fillId="4" borderId="8" xfId="0" applyFont="1" applyFill="1" applyBorder="1" applyAlignment="1">
      <alignment horizontal="left" vertical="center" wrapText="1"/>
    </xf>
    <xf numFmtId="0" fontId="40" fillId="4" borderId="2" xfId="0" applyFont="1" applyFill="1" applyBorder="1" applyAlignment="1">
      <alignment horizontal="left" vertical="center" wrapText="1"/>
    </xf>
    <xf numFmtId="0" fontId="40" fillId="4" borderId="6" xfId="0" applyFont="1" applyFill="1" applyBorder="1" applyAlignment="1">
      <alignment horizontal="left" vertical="center" wrapText="1"/>
    </xf>
    <xf numFmtId="0" fontId="42" fillId="2" borderId="2" xfId="0" applyFont="1" applyFill="1" applyBorder="1" applyAlignment="1">
      <alignment horizontal="left" vertical="center"/>
    </xf>
    <xf numFmtId="0" fontId="42" fillId="2" borderId="6" xfId="0" applyFont="1" applyFill="1" applyBorder="1" applyAlignment="1">
      <alignment horizontal="left" vertical="center"/>
    </xf>
    <xf numFmtId="0" fontId="6" fillId="0" borderId="2" xfId="0" applyFont="1" applyBorder="1" applyAlignment="1">
      <alignment vertical="center" wrapText="1"/>
    </xf>
    <xf numFmtId="0" fontId="1" fillId="0" borderId="2" xfId="0" applyFont="1" applyBorder="1" applyAlignment="1">
      <alignment vertical="center" wrapText="1"/>
    </xf>
    <xf numFmtId="0" fontId="2" fillId="8" borderId="8" xfId="0" applyFont="1" applyFill="1" applyBorder="1" applyAlignment="1">
      <alignment horizontal="left" vertical="center" wrapText="1"/>
    </xf>
    <xf numFmtId="0" fontId="2" fillId="8" borderId="2" xfId="0" applyFont="1" applyFill="1" applyBorder="1" applyAlignment="1">
      <alignment horizontal="left" vertical="center" wrapText="1"/>
    </xf>
    <xf numFmtId="0" fontId="2" fillId="8" borderId="6" xfId="0" applyFont="1" applyFill="1" applyBorder="1" applyAlignment="1">
      <alignment horizontal="left" vertical="center" wrapText="1"/>
    </xf>
    <xf numFmtId="0" fontId="2" fillId="8" borderId="8" xfId="0" applyFont="1" applyFill="1" applyBorder="1" applyAlignment="1">
      <alignment horizontal="left" vertical="top" wrapText="1"/>
    </xf>
    <xf numFmtId="0" fontId="2" fillId="8" borderId="2" xfId="0" applyFont="1" applyFill="1" applyBorder="1" applyAlignment="1">
      <alignment horizontal="left" vertical="top" wrapText="1"/>
    </xf>
    <xf numFmtId="0" fontId="2" fillId="8" borderId="6" xfId="0" applyFont="1" applyFill="1" applyBorder="1" applyAlignment="1">
      <alignment horizontal="left" vertical="top" wrapText="1"/>
    </xf>
    <xf numFmtId="0" fontId="18" fillId="9" borderId="8" xfId="0" applyFont="1" applyFill="1" applyBorder="1" applyAlignment="1">
      <alignment horizontal="left" vertical="top" wrapText="1"/>
    </xf>
    <xf numFmtId="0" fontId="39" fillId="9" borderId="2" xfId="0" applyFont="1" applyFill="1" applyBorder="1" applyAlignment="1">
      <alignment horizontal="left" vertical="top" wrapText="1"/>
    </xf>
    <xf numFmtId="0" fontId="39" fillId="9" borderId="6" xfId="0" applyFont="1" applyFill="1" applyBorder="1" applyAlignment="1">
      <alignment horizontal="left" vertical="top" wrapText="1"/>
    </xf>
    <xf numFmtId="0" fontId="2" fillId="8" borderId="8" xfId="0" applyFont="1" applyFill="1" applyBorder="1" applyAlignment="1">
      <alignment horizontal="left" vertical="center"/>
    </xf>
    <xf numFmtId="0" fontId="2" fillId="8" borderId="2" xfId="0" applyFont="1" applyFill="1" applyBorder="1" applyAlignment="1">
      <alignment horizontal="left" vertical="center"/>
    </xf>
    <xf numFmtId="0" fontId="2" fillId="8" borderId="6" xfId="0" applyFont="1" applyFill="1" applyBorder="1" applyAlignment="1">
      <alignment horizontal="left" vertical="center"/>
    </xf>
    <xf numFmtId="0" fontId="4" fillId="12" borderId="8" xfId="0" applyFont="1" applyFill="1" applyBorder="1" applyAlignment="1">
      <alignment horizontal="left" vertical="center" wrapText="1"/>
    </xf>
    <xf numFmtId="0" fontId="4" fillId="12" borderId="2" xfId="0" applyFont="1" applyFill="1" applyBorder="1" applyAlignment="1">
      <alignment horizontal="left" vertical="center" wrapText="1"/>
    </xf>
    <xf numFmtId="0" fontId="4" fillId="12" borderId="6" xfId="0" applyFont="1" applyFill="1" applyBorder="1" applyAlignment="1">
      <alignment horizontal="left" vertical="center" wrapText="1"/>
    </xf>
    <xf numFmtId="0" fontId="4" fillId="5" borderId="8" xfId="0" applyFont="1" applyFill="1" applyBorder="1" applyAlignment="1">
      <alignment horizontal="left" vertical="top" wrapText="1"/>
    </xf>
    <xf numFmtId="0" fontId="4" fillId="5" borderId="2" xfId="0" applyFont="1" applyFill="1" applyBorder="1" applyAlignment="1">
      <alignment horizontal="left" vertical="top" wrapText="1"/>
    </xf>
    <xf numFmtId="0" fontId="4" fillId="5" borderId="6" xfId="0" applyFont="1" applyFill="1" applyBorder="1" applyAlignment="1">
      <alignment horizontal="left" vertical="top" wrapText="1"/>
    </xf>
    <xf numFmtId="0" fontId="0" fillId="5" borderId="8" xfId="0" applyFill="1" applyBorder="1" applyAlignment="1">
      <alignment horizontal="center"/>
    </xf>
    <xf numFmtId="0" fontId="0" fillId="5" borderId="2" xfId="0" applyFill="1" applyBorder="1" applyAlignment="1">
      <alignment horizontal="center"/>
    </xf>
    <xf numFmtId="0" fontId="0" fillId="5" borderId="10" xfId="0" applyFill="1" applyBorder="1" applyAlignment="1">
      <alignment horizontal="center"/>
    </xf>
    <xf numFmtId="0" fontId="15" fillId="5" borderId="31" xfId="0" applyFont="1" applyFill="1" applyBorder="1" applyAlignment="1">
      <alignment horizontal="left" vertical="top" wrapText="1"/>
    </xf>
    <xf numFmtId="0" fontId="15" fillId="5" borderId="1" xfId="0" applyFont="1" applyFill="1" applyBorder="1" applyAlignment="1">
      <alignment horizontal="left" vertical="top" wrapText="1"/>
    </xf>
    <xf numFmtId="0" fontId="20" fillId="5" borderId="1" xfId="0" applyFont="1" applyFill="1" applyBorder="1" applyAlignment="1">
      <alignment horizontal="center"/>
    </xf>
    <xf numFmtId="0" fontId="20" fillId="5" borderId="32" xfId="0" applyFont="1" applyFill="1" applyBorder="1" applyAlignment="1">
      <alignment horizontal="center"/>
    </xf>
    <xf numFmtId="0" fontId="1" fillId="5" borderId="33" xfId="0" applyFont="1" applyFill="1" applyBorder="1" applyAlignment="1">
      <alignment horizontal="left" vertical="top" wrapText="1"/>
    </xf>
    <xf numFmtId="0" fontId="1" fillId="5" borderId="34" xfId="0" applyFont="1" applyFill="1" applyBorder="1" applyAlignment="1">
      <alignment horizontal="left" vertical="top" wrapText="1"/>
    </xf>
    <xf numFmtId="0" fontId="1" fillId="5" borderId="35" xfId="0" applyFont="1" applyFill="1" applyBorder="1" applyAlignment="1">
      <alignment horizontal="left" vertical="top" wrapText="1"/>
    </xf>
    <xf numFmtId="0" fontId="3" fillId="0" borderId="0" xfId="0" applyFont="1" applyAlignment="1">
      <alignment horizontal="left" wrapText="1"/>
    </xf>
    <xf numFmtId="0" fontId="0" fillId="0" borderId="0" xfId="0" applyAlignment="1">
      <alignment wrapText="1"/>
    </xf>
    <xf numFmtId="0" fontId="1" fillId="5" borderId="36" xfId="0" applyFont="1" applyFill="1" applyBorder="1" applyAlignment="1">
      <alignment horizontal="center"/>
    </xf>
    <xf numFmtId="0" fontId="0" fillId="5" borderId="37" xfId="0" applyFill="1" applyBorder="1" applyAlignment="1">
      <alignment horizontal="center"/>
    </xf>
    <xf numFmtId="0" fontId="0" fillId="5" borderId="38" xfId="0" applyFill="1" applyBorder="1" applyAlignment="1">
      <alignment horizontal="center"/>
    </xf>
    <xf numFmtId="14" fontId="0" fillId="5" borderId="8" xfId="0" applyNumberFormat="1" applyFill="1" applyBorder="1" applyAlignment="1">
      <alignment horizontal="center"/>
    </xf>
    <xf numFmtId="14" fontId="0" fillId="5" borderId="2" xfId="0" applyNumberFormat="1" applyFill="1" applyBorder="1" applyAlignment="1">
      <alignment horizontal="center"/>
    </xf>
    <xf numFmtId="14" fontId="0" fillId="5" borderId="10" xfId="0" applyNumberFormat="1" applyFill="1" applyBorder="1" applyAlignment="1">
      <alignment horizontal="center"/>
    </xf>
    <xf numFmtId="14" fontId="1" fillId="5" borderId="8" xfId="0" applyNumberFormat="1" applyFont="1" applyFill="1" applyBorder="1" applyAlignment="1">
      <alignment horizontal="center"/>
    </xf>
    <xf numFmtId="0" fontId="5" fillId="5" borderId="31" xfId="0" applyFont="1" applyFill="1" applyBorder="1" applyAlignment="1">
      <alignment horizontal="left" vertical="top" wrapText="1"/>
    </xf>
    <xf numFmtId="0" fontId="5" fillId="5" borderId="1" xfId="0" applyFont="1" applyFill="1" applyBorder="1" applyAlignment="1">
      <alignment horizontal="left" vertical="top" wrapText="1"/>
    </xf>
    <xf numFmtId="0" fontId="5" fillId="5" borderId="28" xfId="0" applyFont="1" applyFill="1" applyBorder="1" applyAlignment="1">
      <alignment horizontal="left" vertical="top" wrapText="1"/>
    </xf>
    <xf numFmtId="0" fontId="5" fillId="5" borderId="29" xfId="0" applyFont="1" applyFill="1" applyBorder="1" applyAlignment="1">
      <alignment horizontal="left" vertical="top" wrapText="1"/>
    </xf>
    <xf numFmtId="0" fontId="1" fillId="0" borderId="0" xfId="0" applyFont="1" applyAlignment="1">
      <alignment wrapText="1"/>
    </xf>
    <xf numFmtId="0" fontId="1" fillId="5" borderId="26" xfId="0" applyFont="1" applyFill="1" applyBorder="1" applyAlignment="1">
      <alignment horizontal="left" vertical="top" wrapText="1"/>
    </xf>
    <xf numFmtId="0" fontId="1" fillId="0" borderId="12" xfId="0" applyFont="1" applyBorder="1"/>
    <xf numFmtId="0" fontId="42" fillId="2" borderId="2" xfId="0" applyFont="1" applyFill="1" applyBorder="1" applyAlignment="1">
      <alignment vertical="center" wrapText="1"/>
    </xf>
    <xf numFmtId="0" fontId="37" fillId="0" borderId="6" xfId="0" applyFont="1" applyBorder="1" applyAlignment="1">
      <alignment vertical="center" wrapText="1"/>
    </xf>
    <xf numFmtId="0" fontId="42" fillId="0" borderId="6" xfId="0" applyFont="1" applyBorder="1" applyAlignment="1">
      <alignment horizontal="left" vertical="center" wrapText="1"/>
    </xf>
    <xf numFmtId="0" fontId="0" fillId="0" borderId="50" xfId="0" applyBorder="1" applyAlignment="1">
      <alignment horizontal="center"/>
    </xf>
    <xf numFmtId="0" fontId="0" fillId="0" borderId="0" xfId="0" applyAlignment="1">
      <alignment horizontal="center"/>
    </xf>
    <xf numFmtId="0" fontId="1" fillId="5" borderId="8" xfId="0" applyFont="1" applyFill="1" applyBorder="1" applyAlignment="1">
      <alignment horizontal="left" vertical="top" wrapText="1"/>
    </xf>
    <xf numFmtId="0" fontId="1" fillId="5" borderId="2" xfId="0" applyFont="1" applyFill="1" applyBorder="1" applyAlignment="1">
      <alignment horizontal="left" vertical="top" wrapText="1"/>
    </xf>
    <xf numFmtId="0" fontId="1" fillId="5" borderId="6" xfId="0" applyFont="1" applyFill="1" applyBorder="1" applyAlignment="1">
      <alignment horizontal="left" vertical="top" wrapText="1"/>
    </xf>
    <xf numFmtId="0" fontId="74" fillId="0" borderId="50" xfId="0" applyFont="1" applyBorder="1" applyAlignment="1">
      <alignment horizontal="left" vertical="center" wrapText="1"/>
    </xf>
    <xf numFmtId="0" fontId="74" fillId="0" borderId="0" xfId="0" applyFont="1" applyAlignment="1">
      <alignment horizontal="left" vertical="center" wrapText="1"/>
    </xf>
    <xf numFmtId="0" fontId="1" fillId="12" borderId="8" xfId="0" applyFont="1" applyFill="1" applyBorder="1" applyAlignment="1">
      <alignment horizontal="left" vertical="center" wrapText="1"/>
    </xf>
    <xf numFmtId="0" fontId="1" fillId="12" borderId="2" xfId="0" applyFont="1" applyFill="1" applyBorder="1" applyAlignment="1">
      <alignment horizontal="left" vertical="center" wrapText="1"/>
    </xf>
    <xf numFmtId="0" fontId="1" fillId="12" borderId="6" xfId="0" applyFont="1" applyFill="1" applyBorder="1" applyAlignment="1">
      <alignment horizontal="left" vertical="center" wrapText="1"/>
    </xf>
    <xf numFmtId="0" fontId="42" fillId="0" borderId="2" xfId="0" applyFont="1" applyBorder="1" applyAlignment="1">
      <alignment vertical="center"/>
    </xf>
    <xf numFmtId="0" fontId="37" fillId="0" borderId="2" xfId="0" applyFont="1" applyBorder="1" applyAlignment="1">
      <alignment vertical="center"/>
    </xf>
    <xf numFmtId="0" fontId="4" fillId="0" borderId="2" xfId="0" applyFont="1" applyBorder="1" applyAlignment="1">
      <alignment vertical="center" wrapText="1"/>
    </xf>
    <xf numFmtId="0" fontId="42" fillId="0" borderId="8" xfId="0" applyFont="1" applyBorder="1" applyAlignment="1">
      <alignment horizontal="left" vertical="center"/>
    </xf>
    <xf numFmtId="0" fontId="42" fillId="0" borderId="2" xfId="0" applyFont="1" applyBorder="1" applyAlignment="1">
      <alignment horizontal="left" vertical="center"/>
    </xf>
    <xf numFmtId="0" fontId="42" fillId="0" borderId="6" xfId="0" applyFont="1" applyBorder="1" applyAlignment="1">
      <alignment horizontal="left" vertical="center"/>
    </xf>
    <xf numFmtId="0" fontId="37" fillId="0" borderId="7" xfId="0" applyFont="1" applyBorder="1" applyAlignment="1">
      <alignment vertical="center" wrapText="1"/>
    </xf>
    <xf numFmtId="0" fontId="12" fillId="0" borderId="2" xfId="0" applyFont="1" applyBorder="1" applyAlignment="1">
      <alignment vertical="center" wrapText="1"/>
    </xf>
    <xf numFmtId="0" fontId="0" fillId="0" borderId="2" xfId="0" applyBorder="1" applyAlignment="1">
      <alignment vertical="center" wrapText="1"/>
    </xf>
    <xf numFmtId="0" fontId="0" fillId="0" borderId="6" xfId="0" applyBorder="1" applyAlignment="1">
      <alignment vertical="center" wrapText="1"/>
    </xf>
    <xf numFmtId="0" fontId="42" fillId="0" borderId="1" xfId="0" applyFont="1" applyBorder="1" applyAlignment="1">
      <alignment vertical="center" wrapText="1"/>
    </xf>
    <xf numFmtId="0" fontId="37" fillId="0" borderId="1" xfId="0" applyFont="1" applyBorder="1" applyAlignment="1">
      <alignment vertical="center" wrapText="1"/>
    </xf>
    <xf numFmtId="0" fontId="4" fillId="5" borderId="33" xfId="0" applyFont="1" applyFill="1" applyBorder="1" applyAlignment="1">
      <alignment horizontal="left" vertical="top" wrapText="1"/>
    </xf>
    <xf numFmtId="0" fontId="4" fillId="5" borderId="34" xfId="0" applyFont="1" applyFill="1" applyBorder="1" applyAlignment="1">
      <alignment horizontal="left" vertical="top" wrapText="1"/>
    </xf>
    <xf numFmtId="0" fontId="4" fillId="5" borderId="35" xfId="0" applyFont="1" applyFill="1" applyBorder="1" applyAlignment="1">
      <alignment horizontal="left" vertical="top" wrapText="1"/>
    </xf>
    <xf numFmtId="0" fontId="2" fillId="0" borderId="0" xfId="0" applyFont="1" applyAlignment="1">
      <alignment wrapText="1"/>
    </xf>
    <xf numFmtId="0" fontId="15" fillId="5" borderId="24" xfId="0" applyFont="1" applyFill="1" applyBorder="1" applyAlignment="1">
      <alignment horizontal="left" vertical="top" wrapText="1"/>
    </xf>
    <xf numFmtId="0" fontId="15" fillId="5" borderId="6" xfId="0" applyFont="1" applyFill="1" applyBorder="1" applyAlignment="1">
      <alignment horizontal="left" vertical="top" wrapText="1"/>
    </xf>
    <xf numFmtId="0" fontId="20" fillId="5" borderId="8" xfId="0" applyFont="1" applyFill="1" applyBorder="1" applyAlignment="1">
      <alignment horizontal="center"/>
    </xf>
    <xf numFmtId="0" fontId="20" fillId="5" borderId="2" xfId="0" applyFont="1" applyFill="1" applyBorder="1" applyAlignment="1">
      <alignment horizontal="center"/>
    </xf>
    <xf numFmtId="0" fontId="20" fillId="5" borderId="10" xfId="0" applyFont="1" applyFill="1" applyBorder="1" applyAlignment="1">
      <alignment horizontal="center"/>
    </xf>
    <xf numFmtId="0" fontId="0" fillId="5" borderId="36" xfId="0" applyFill="1" applyBorder="1" applyAlignment="1">
      <alignment horizontal="center"/>
    </xf>
    <xf numFmtId="0" fontId="5" fillId="5" borderId="39" xfId="0" applyFont="1" applyFill="1" applyBorder="1" applyAlignment="1">
      <alignment horizontal="left" vertical="top" wrapText="1"/>
    </xf>
    <xf numFmtId="0" fontId="5" fillId="5" borderId="40" xfId="0" applyFont="1" applyFill="1" applyBorder="1" applyAlignment="1">
      <alignment horizontal="left" vertical="top" wrapText="1"/>
    </xf>
    <xf numFmtId="0" fontId="15" fillId="5" borderId="41" xfId="0" applyFont="1" applyFill="1" applyBorder="1" applyAlignment="1">
      <alignment horizontal="left" vertical="top" wrapText="1"/>
    </xf>
    <xf numFmtId="0" fontId="15" fillId="5" borderId="42" xfId="0" applyFont="1" applyFill="1" applyBorder="1" applyAlignment="1">
      <alignment horizontal="left" vertical="top" wrapText="1"/>
    </xf>
    <xf numFmtId="0" fontId="20" fillId="5" borderId="43" xfId="0" applyFont="1" applyFill="1" applyBorder="1" applyAlignment="1">
      <alignment horizontal="center"/>
    </xf>
    <xf numFmtId="0" fontId="20" fillId="5" borderId="44" xfId="0" applyFont="1" applyFill="1" applyBorder="1" applyAlignment="1">
      <alignment horizontal="center"/>
    </xf>
    <xf numFmtId="0" fontId="20" fillId="5" borderId="45" xfId="0" applyFont="1" applyFill="1" applyBorder="1" applyAlignment="1">
      <alignment horizontal="center"/>
    </xf>
    <xf numFmtId="0" fontId="4" fillId="0" borderId="0" xfId="0" applyFont="1" applyAlignment="1">
      <alignment wrapText="1"/>
    </xf>
    <xf numFmtId="0" fontId="6" fillId="0" borderId="1" xfId="0" applyFont="1" applyBorder="1" applyAlignment="1">
      <alignment vertical="center" wrapText="1"/>
    </xf>
    <xf numFmtId="0" fontId="0" fillId="0" borderId="1" xfId="0" applyBorder="1" applyAlignment="1">
      <alignment vertical="center" wrapText="1"/>
    </xf>
    <xf numFmtId="0" fontId="68" fillId="0" borderId="50" xfId="0" applyFont="1" applyBorder="1" applyAlignment="1">
      <alignment horizontal="left" vertical="center" wrapText="1"/>
    </xf>
    <xf numFmtId="0" fontId="68" fillId="0" borderId="0" xfId="0" applyFont="1" applyAlignment="1">
      <alignment horizontal="left" vertical="center" wrapText="1"/>
    </xf>
    <xf numFmtId="0" fontId="3" fillId="0" borderId="0" xfId="0" applyFont="1" applyAlignment="1">
      <alignment horizontal="left" vertical="top" wrapText="1"/>
    </xf>
    <xf numFmtId="0" fontId="3" fillId="0" borderId="47" xfId="0" applyFont="1" applyBorder="1" applyAlignment="1">
      <alignment horizontal="left" vertical="top" wrapText="1"/>
    </xf>
    <xf numFmtId="0" fontId="4" fillId="0" borderId="34" xfId="0" applyFont="1" applyBorder="1" applyAlignment="1">
      <alignment wrapText="1"/>
    </xf>
    <xf numFmtId="0" fontId="41" fillId="6" borderId="3" xfId="0" applyFont="1" applyFill="1" applyBorder="1" applyAlignment="1">
      <alignment horizontal="center" vertical="center" wrapText="1"/>
    </xf>
    <xf numFmtId="0" fontId="47" fillId="5" borderId="46" xfId="0" applyFont="1" applyFill="1" applyBorder="1" applyAlignment="1">
      <alignment horizontal="center" vertical="center"/>
    </xf>
    <xf numFmtId="0" fontId="41" fillId="6" borderId="8" xfId="0" applyFont="1" applyFill="1" applyBorder="1" applyAlignment="1">
      <alignment horizontal="center" vertical="center"/>
    </xf>
    <xf numFmtId="0" fontId="37" fillId="5" borderId="2" xfId="0" applyFont="1" applyFill="1" applyBorder="1" applyAlignment="1">
      <alignment horizontal="center" vertical="center"/>
    </xf>
    <xf numFmtId="0" fontId="37" fillId="5" borderId="6" xfId="0" applyFont="1" applyFill="1" applyBorder="1" applyAlignment="1">
      <alignment horizontal="center" vertical="center"/>
    </xf>
    <xf numFmtId="0" fontId="37" fillId="5" borderId="46" xfId="0" applyFont="1" applyFill="1" applyBorder="1" applyAlignment="1">
      <alignment horizontal="center" vertical="center"/>
    </xf>
    <xf numFmtId="0" fontId="42" fillId="2" borderId="8" xfId="0" applyFont="1" applyFill="1" applyBorder="1" applyAlignment="1">
      <alignment horizontal="left" vertical="center"/>
    </xf>
    <xf numFmtId="0" fontId="0" fillId="0" borderId="2" xfId="0" applyBorder="1" applyAlignment="1">
      <alignment wrapText="1"/>
    </xf>
    <xf numFmtId="0" fontId="42" fillId="0" borderId="8" xfId="0" applyFont="1" applyBorder="1" applyAlignment="1">
      <alignment vertical="center" wrapText="1"/>
    </xf>
    <xf numFmtId="0" fontId="42" fillId="0" borderId="8" xfId="0" applyFont="1" applyBorder="1" applyAlignment="1">
      <alignment horizontal="center" vertical="center" wrapText="1"/>
    </xf>
    <xf numFmtId="0" fontId="42" fillId="0" borderId="2" xfId="0" applyFont="1" applyBorder="1" applyAlignment="1">
      <alignment horizontal="center" vertical="center" wrapText="1"/>
    </xf>
    <xf numFmtId="0" fontId="39" fillId="0" borderId="2" xfId="0" applyFont="1" applyBorder="1" applyAlignment="1">
      <alignment horizontal="center" vertical="center" wrapText="1"/>
    </xf>
    <xf numFmtId="0" fontId="39" fillId="0" borderId="6" xfId="0" applyFont="1" applyBorder="1" applyAlignment="1">
      <alignment horizontal="center" vertical="center" wrapText="1"/>
    </xf>
    <xf numFmtId="0" fontId="37" fillId="0" borderId="2" xfId="0" applyFont="1" applyBorder="1" applyAlignment="1">
      <alignment wrapText="1"/>
    </xf>
    <xf numFmtId="0" fontId="37" fillId="0" borderId="12" xfId="0" applyFont="1" applyBorder="1" applyAlignment="1">
      <alignment wrapText="1"/>
    </xf>
    <xf numFmtId="0" fontId="4" fillId="12" borderId="8" xfId="0" applyFont="1" applyFill="1" applyBorder="1" applyAlignment="1">
      <alignment horizontal="left" wrapText="1"/>
    </xf>
    <xf numFmtId="0" fontId="4" fillId="12" borderId="2" xfId="0" applyFont="1" applyFill="1" applyBorder="1" applyAlignment="1">
      <alignment horizontal="left" wrapText="1"/>
    </xf>
    <xf numFmtId="0" fontId="4" fillId="12" borderId="6" xfId="0" applyFont="1" applyFill="1" applyBorder="1" applyAlignment="1">
      <alignment horizontal="left" wrapText="1"/>
    </xf>
    <xf numFmtId="0" fontId="15" fillId="5" borderId="1" xfId="0" applyFont="1" applyFill="1" applyBorder="1" applyAlignment="1">
      <alignment horizontal="center" vertical="center" wrapText="1"/>
    </xf>
    <xf numFmtId="0" fontId="13" fillId="0" borderId="0" xfId="0" applyFont="1" applyAlignment="1">
      <alignment horizontal="left" vertical="top" wrapText="1"/>
    </xf>
    <xf numFmtId="0" fontId="13" fillId="0" borderId="47" xfId="0" applyFont="1" applyBorder="1" applyAlignment="1">
      <alignment horizontal="left" vertical="top" wrapText="1"/>
    </xf>
    <xf numFmtId="0" fontId="39" fillId="0" borderId="12" xfId="0" applyFont="1" applyBorder="1" applyAlignment="1">
      <alignment wrapText="1"/>
    </xf>
    <xf numFmtId="0" fontId="15" fillId="5" borderId="25" xfId="0" applyFont="1" applyFill="1" applyBorder="1" applyAlignment="1">
      <alignment horizontal="left" vertical="top" wrapText="1"/>
    </xf>
    <xf numFmtId="0" fontId="16" fillId="5" borderId="26" xfId="0" applyFont="1" applyFill="1" applyBorder="1" applyAlignment="1">
      <alignment horizontal="left" vertical="top" wrapText="1"/>
    </xf>
    <xf numFmtId="0" fontId="37" fillId="0" borderId="0" xfId="0" applyFont="1" applyAlignment="1">
      <alignment wrapText="1"/>
    </xf>
    <xf numFmtId="0" fontId="14" fillId="0" borderId="34" xfId="0" applyFont="1" applyBorder="1" applyAlignment="1">
      <alignment wrapText="1"/>
    </xf>
    <xf numFmtId="0" fontId="15" fillId="5" borderId="33" xfId="0" applyFont="1" applyFill="1" applyBorder="1" applyAlignment="1">
      <alignment horizontal="left" vertical="top" wrapText="1"/>
    </xf>
    <xf numFmtId="0" fontId="15" fillId="5" borderId="48" xfId="0" applyFont="1" applyFill="1" applyBorder="1" applyAlignment="1">
      <alignment horizontal="left" vertical="top" wrapText="1"/>
    </xf>
    <xf numFmtId="0" fontId="5" fillId="5" borderId="49" xfId="0" applyFont="1" applyFill="1" applyBorder="1" applyAlignment="1">
      <alignment horizontal="left" vertical="top" wrapText="1"/>
    </xf>
    <xf numFmtId="0" fontId="5" fillId="5" borderId="34" xfId="0" applyFont="1" applyFill="1" applyBorder="1" applyAlignment="1">
      <alignment horizontal="left" vertical="top" wrapText="1"/>
    </xf>
    <xf numFmtId="0" fontId="5" fillId="5" borderId="35" xfId="0" applyFont="1" applyFill="1" applyBorder="1" applyAlignment="1">
      <alignment horizontal="left" vertical="top" wrapText="1"/>
    </xf>
    <xf numFmtId="0" fontId="14" fillId="0" borderId="37" xfId="0" applyFont="1" applyBorder="1"/>
    <xf numFmtId="0" fontId="2" fillId="8" borderId="8" xfId="0" applyFont="1" applyFill="1" applyBorder="1" applyAlignment="1">
      <alignment horizontal="left" vertical="top"/>
    </xf>
    <xf numFmtId="0" fontId="2" fillId="8" borderId="2" xfId="0" applyFont="1" applyFill="1" applyBorder="1" applyAlignment="1">
      <alignment horizontal="left" vertical="top"/>
    </xf>
    <xf numFmtId="0" fontId="2" fillId="8" borderId="6" xfId="0" applyFont="1" applyFill="1" applyBorder="1" applyAlignment="1">
      <alignment horizontal="left" vertical="top"/>
    </xf>
    <xf numFmtId="0" fontId="2" fillId="8" borderId="8" xfId="0" applyFont="1" applyFill="1" applyBorder="1" applyAlignment="1">
      <alignment horizontal="left"/>
    </xf>
    <xf numFmtId="0" fontId="2" fillId="8" borderId="2" xfId="0" applyFont="1" applyFill="1" applyBorder="1" applyAlignment="1">
      <alignment horizontal="left"/>
    </xf>
    <xf numFmtId="0" fontId="2" fillId="8" borderId="6" xfId="0" applyFont="1" applyFill="1" applyBorder="1" applyAlignment="1">
      <alignment horizontal="left"/>
    </xf>
    <xf numFmtId="0" fontId="2" fillId="8" borderId="8" xfId="0" applyFont="1" applyFill="1" applyBorder="1" applyAlignment="1">
      <alignment horizontal="left" wrapText="1"/>
    </xf>
    <xf numFmtId="0" fontId="2" fillId="8" borderId="2" xfId="0" applyFont="1" applyFill="1" applyBorder="1" applyAlignment="1">
      <alignment horizontal="left" wrapText="1"/>
    </xf>
    <xf numFmtId="0" fontId="2" fillId="8" borderId="6" xfId="0" applyFont="1" applyFill="1" applyBorder="1" applyAlignment="1">
      <alignment horizontal="left" wrapText="1"/>
    </xf>
    <xf numFmtId="0" fontId="7" fillId="0" borderId="0" xfId="0" applyFont="1" applyAlignment="1">
      <alignment wrapText="1"/>
    </xf>
    <xf numFmtId="0" fontId="16" fillId="0" borderId="0" xfId="0" applyFont="1" applyAlignment="1">
      <alignment wrapText="1"/>
    </xf>
    <xf numFmtId="0" fontId="4" fillId="0" borderId="6" xfId="0" applyFont="1" applyBorder="1" applyAlignment="1">
      <alignment vertical="center" wrapText="1"/>
    </xf>
    <xf numFmtId="0" fontId="6" fillId="2" borderId="2" xfId="0" applyFont="1" applyFill="1" applyBorder="1" applyAlignment="1">
      <alignment vertical="center" wrapText="1"/>
    </xf>
    <xf numFmtId="0" fontId="5" fillId="13" borderId="33" xfId="0" applyFont="1" applyFill="1" applyBorder="1" applyAlignment="1">
      <alignment horizontal="left" vertical="center" wrapText="1"/>
    </xf>
    <xf numFmtId="0" fontId="15" fillId="13" borderId="34" xfId="0" applyFont="1" applyFill="1" applyBorder="1" applyAlignment="1">
      <alignment horizontal="left" vertical="center" wrapText="1"/>
    </xf>
    <xf numFmtId="0" fontId="15" fillId="13" borderId="35" xfId="0" applyFont="1" applyFill="1" applyBorder="1" applyAlignment="1">
      <alignment horizontal="left" vertical="center" wrapText="1"/>
    </xf>
    <xf numFmtId="0" fontId="2" fillId="8" borderId="1" xfId="0" applyFont="1" applyFill="1" applyBorder="1" applyAlignment="1">
      <alignment horizontal="left" vertical="top" wrapText="1"/>
    </xf>
    <xf numFmtId="0" fontId="14" fillId="0" borderId="12" xfId="0" applyFont="1" applyBorder="1"/>
    <xf numFmtId="0" fontId="14" fillId="0" borderId="0" xfId="0" applyFont="1" applyAlignment="1">
      <alignment wrapText="1"/>
    </xf>
    <xf numFmtId="0" fontId="2" fillId="8" borderId="1" xfId="0" applyFont="1" applyFill="1" applyBorder="1" applyAlignment="1">
      <alignment horizontal="left"/>
    </xf>
    <xf numFmtId="0" fontId="6" fillId="0" borderId="6" xfId="0" applyFont="1" applyBorder="1" applyAlignment="1">
      <alignment vertical="center" wrapText="1"/>
    </xf>
    <xf numFmtId="0" fontId="5" fillId="5" borderId="1" xfId="0" applyFont="1" applyFill="1" applyBorder="1" applyAlignment="1">
      <alignment horizontal="center" vertical="top" wrapText="1"/>
    </xf>
    <xf numFmtId="0" fontId="5" fillId="5" borderId="8"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42" fillId="0" borderId="8" xfId="0" applyFont="1" applyBorder="1" applyAlignment="1">
      <alignment horizontal="left" vertical="center" wrapText="1"/>
    </xf>
    <xf numFmtId="0" fontId="42" fillId="0" borderId="2" xfId="3" applyFont="1" applyBorder="1" applyAlignment="1">
      <alignment horizontal="left" vertical="center" wrapText="1"/>
    </xf>
    <xf numFmtId="0" fontId="42" fillId="0" borderId="6" xfId="3" applyFont="1" applyBorder="1" applyAlignment="1">
      <alignment horizontal="left" vertical="center" wrapText="1"/>
    </xf>
    <xf numFmtId="0" fontId="5" fillId="5" borderId="33" xfId="0" applyFont="1" applyFill="1" applyBorder="1" applyAlignment="1">
      <alignment horizontal="left" vertical="top" wrapText="1"/>
    </xf>
    <xf numFmtId="0" fontId="5" fillId="5" borderId="48" xfId="0" applyFont="1" applyFill="1" applyBorder="1" applyAlignment="1">
      <alignment horizontal="left" vertical="top" wrapText="1"/>
    </xf>
    <xf numFmtId="0" fontId="2" fillId="8" borderId="8" xfId="0" quotePrefix="1" applyFont="1" applyFill="1" applyBorder="1" applyAlignment="1">
      <alignment horizontal="left" vertical="top" wrapText="1"/>
    </xf>
    <xf numFmtId="0" fontId="4" fillId="0" borderId="37" xfId="0" applyFont="1" applyBorder="1"/>
    <xf numFmtId="0" fontId="59" fillId="0" borderId="0" xfId="0" applyFont="1" applyAlignment="1">
      <alignment horizontal="left" vertical="center" wrapText="1"/>
    </xf>
    <xf numFmtId="0" fontId="54" fillId="14" borderId="39" xfId="0" applyFont="1" applyFill="1" applyBorder="1" applyAlignment="1">
      <alignment horizontal="left" vertical="center"/>
    </xf>
    <xf numFmtId="0" fontId="54" fillId="14" borderId="38" xfId="0" applyFont="1" applyFill="1" applyBorder="1" applyAlignment="1">
      <alignment horizontal="left" vertical="center"/>
    </xf>
    <xf numFmtId="0" fontId="54" fillId="0" borderId="41" xfId="0" applyFont="1" applyBorder="1" applyAlignment="1">
      <alignment horizontal="left" vertical="center"/>
    </xf>
    <xf numFmtId="0" fontId="54" fillId="0" borderId="45" xfId="0" applyFont="1" applyBorder="1" applyAlignment="1">
      <alignment horizontal="left" vertical="center"/>
    </xf>
    <xf numFmtId="0" fontId="56" fillId="15" borderId="22" xfId="0" applyFont="1" applyFill="1" applyBorder="1" applyAlignment="1">
      <alignment horizontal="center" vertical="center" wrapText="1"/>
    </xf>
    <xf numFmtId="0" fontId="56" fillId="15" borderId="54" xfId="0" applyFont="1" applyFill="1" applyBorder="1" applyAlignment="1">
      <alignment horizontal="center" vertical="center" wrapText="1"/>
    </xf>
    <xf numFmtId="0" fontId="56" fillId="15" borderId="55" xfId="0" applyFont="1" applyFill="1" applyBorder="1" applyAlignment="1">
      <alignment horizontal="center" vertical="center" wrapText="1"/>
    </xf>
    <xf numFmtId="0" fontId="56" fillId="15" borderId="53" xfId="0" applyFont="1" applyFill="1" applyBorder="1" applyAlignment="1">
      <alignment horizontal="center" vertical="center" wrapText="1"/>
    </xf>
    <xf numFmtId="0" fontId="56" fillId="15" borderId="56" xfId="0" applyFont="1" applyFill="1" applyBorder="1" applyAlignment="1">
      <alignment horizontal="center" vertical="center" wrapText="1"/>
    </xf>
    <xf numFmtId="0" fontId="56" fillId="15" borderId="57" xfId="0" applyFont="1" applyFill="1" applyBorder="1" applyAlignment="1">
      <alignment horizontal="center" vertical="center" wrapText="1"/>
    </xf>
    <xf numFmtId="0" fontId="56" fillId="15" borderId="58" xfId="0" applyFont="1" applyFill="1" applyBorder="1" applyAlignment="1">
      <alignment horizontal="center" vertical="center" wrapText="1"/>
    </xf>
    <xf numFmtId="0" fontId="10" fillId="11" borderId="0" xfId="1" applyFill="1" applyAlignment="1" applyProtection="1">
      <alignment wrapText="1"/>
    </xf>
  </cellXfs>
  <cellStyles count="6">
    <cellStyle name="Hüperlink" xfId="1" builtinId="8"/>
    <cellStyle name="Hyperlink 2" xfId="2" xr:uid="{00000000-0005-0000-0000-000001000000}"/>
    <cellStyle name="Normaallaad" xfId="0" builtinId="0"/>
    <cellStyle name="Normaallaad 2" xfId="3" xr:uid="{00000000-0005-0000-0000-000003000000}"/>
    <cellStyle name="Normal 2" xfId="4" xr:uid="{00000000-0005-0000-0000-000004000000}"/>
    <cellStyle name="Protsent" xfId="5" builtinId="5"/>
  </cellStyles>
  <dxfs count="0"/>
  <tableStyles count="0" defaultTableStyle="TableStyleMedium9" defaultPivotStyle="PivotStyleLight16"/>
  <colors>
    <mruColors>
      <color rgb="FFCC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ustomProperty" Target="../customProperty1.bin"/><Relationship Id="rId2" Type="http://schemas.openxmlformats.org/officeDocument/2006/relationships/printerSettings" Target="../printerSettings/printerSettings1.bin"/><Relationship Id="rId1" Type="http://schemas.openxmlformats.org/officeDocument/2006/relationships/hyperlink" Target="http://ec.europa.eu/regional_policy/sources/docoffic/cocof/2009/cocof_09_0003_00_et.pdf"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fin.ee/riigihanked-riigiabi-osalused/riigihanked/kasulik-teave" TargetMode="External"/><Relationship Id="rId1" Type="http://schemas.openxmlformats.org/officeDocument/2006/relationships/hyperlink" Target="http://ec.europa.eu/regional_policy/sources/docoffic/cocof/2009/cocof_09_0003_00_et.pdf" TargetMode="External"/><Relationship Id="rId6" Type="http://schemas.openxmlformats.org/officeDocument/2006/relationships/comments" Target="../comments6.xml"/><Relationship Id="rId5" Type="http://schemas.openxmlformats.org/officeDocument/2006/relationships/vmlDrawing" Target="../drawings/vmlDrawing6.vml"/><Relationship Id="rId4" Type="http://schemas.openxmlformats.org/officeDocument/2006/relationships/customProperty" Target="../customProperty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s://www.rahandusministeerium.ee/et/eesmargidtegevused/riigihangete-poliitika/kasulik-teave" TargetMode="External"/><Relationship Id="rId1" Type="http://schemas.openxmlformats.org/officeDocument/2006/relationships/hyperlink" Target="http://ec.europa.eu/regional_policy/sources/docoffic/cocof/2009/cocof_09_0003_00_et.pdf" TargetMode="External"/><Relationship Id="rId6" Type="http://schemas.openxmlformats.org/officeDocument/2006/relationships/comments" Target="../comments7.xml"/><Relationship Id="rId5" Type="http://schemas.openxmlformats.org/officeDocument/2006/relationships/vmlDrawing" Target="../drawings/vmlDrawing7.vml"/><Relationship Id="rId4" Type="http://schemas.openxmlformats.org/officeDocument/2006/relationships/customProperty" Target="../customProperty11.bin"/></Relationships>
</file>

<file path=xl/worksheets/_rels/sheet12.xml.rels><?xml version="1.0" encoding="UTF-8" standalone="yes"?>
<Relationships xmlns="http://schemas.openxmlformats.org/package/2006/relationships"><Relationship Id="rId3" Type="http://schemas.openxmlformats.org/officeDocument/2006/relationships/customProperty" Target="../customProperty12.bin"/><Relationship Id="rId2" Type="http://schemas.openxmlformats.org/officeDocument/2006/relationships/printerSettings" Target="../printerSettings/printerSettings7.bin"/><Relationship Id="rId1" Type="http://schemas.openxmlformats.org/officeDocument/2006/relationships/hyperlink" Target="http://ec.europa.eu/regional_policy/sources/docoffic/cocof/2009/cocof_09_0003_00_et.pdf" TargetMode="External"/><Relationship Id="rId5" Type="http://schemas.openxmlformats.org/officeDocument/2006/relationships/comments" Target="../comments8.xml"/><Relationship Id="rId4" Type="http://schemas.openxmlformats.org/officeDocument/2006/relationships/vmlDrawing" Target="../drawings/vmlDrawing8.vml"/></Relationships>
</file>

<file path=xl/worksheets/_rels/sheet13.xml.rels><?xml version="1.0" encoding="UTF-8" standalone="yes"?>
<Relationships xmlns="http://schemas.openxmlformats.org/package/2006/relationships"><Relationship Id="rId3" Type="http://schemas.openxmlformats.org/officeDocument/2006/relationships/customProperty" Target="../customProperty13.bin"/><Relationship Id="rId2" Type="http://schemas.openxmlformats.org/officeDocument/2006/relationships/printerSettings" Target="../printerSettings/printerSettings8.bin"/><Relationship Id="rId1" Type="http://schemas.openxmlformats.org/officeDocument/2006/relationships/hyperlink" Target="http://ec.europa.eu/regional_policy/sources/docoffic/cocof/2009/cocof_09_0003_00_et.pdf" TargetMode="External"/><Relationship Id="rId5" Type="http://schemas.openxmlformats.org/officeDocument/2006/relationships/comments" Target="../comments9.xml"/><Relationship Id="rId4" Type="http://schemas.openxmlformats.org/officeDocument/2006/relationships/vmlDrawing" Target="../drawings/vmlDrawing9.v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customProperty" Target="../customProperty14.bin"/><Relationship Id="rId1" Type="http://schemas.openxmlformats.org/officeDocument/2006/relationships/hyperlink" Target="http://ec.europa.eu/regional_policy/sources/docoffic/cocof/2009/cocof_09_0003_00_et.pdf" TargetMode="External"/><Relationship Id="rId4" Type="http://schemas.openxmlformats.org/officeDocument/2006/relationships/comments" Target="../comments10.xml"/></Relationships>
</file>

<file path=xl/worksheets/_rels/sheet15.xml.rels><?xml version="1.0" encoding="UTF-8" standalone="yes"?>
<Relationships xmlns="http://schemas.openxmlformats.org/package/2006/relationships"><Relationship Id="rId3" Type="http://schemas.openxmlformats.org/officeDocument/2006/relationships/customProperty" Target="../customProperty15.bin"/><Relationship Id="rId2" Type="http://schemas.openxmlformats.org/officeDocument/2006/relationships/hyperlink" Target="http://ec.europa.eu/regional_policy/sources/docoffic/cocof/2009/cocof_09_0003_00_et.pdf" TargetMode="External"/><Relationship Id="rId1" Type="http://schemas.openxmlformats.org/officeDocument/2006/relationships/hyperlink" Target="https://www.rahandusministeerium.ee/et/eesmargidtegevused/riigihangete-poliitika/kasulik-teave" TargetMode="External"/><Relationship Id="rId5" Type="http://schemas.openxmlformats.org/officeDocument/2006/relationships/comments" Target="../comments11.xml"/><Relationship Id="rId4" Type="http://schemas.openxmlformats.org/officeDocument/2006/relationships/vmlDrawing" Target="../drawings/vmlDrawing11.v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customProperty" Target="../customProperty16.bin"/><Relationship Id="rId1" Type="http://schemas.openxmlformats.org/officeDocument/2006/relationships/hyperlink" Target="http://ec.europa.eu/regional_policy/sources/docoffic/cocof/2009/cocof_09_0003_00_et.pdf" TargetMode="External"/><Relationship Id="rId4" Type="http://schemas.openxmlformats.org/officeDocument/2006/relationships/comments" Target="../comments12.xml"/></Relationships>
</file>

<file path=xl/worksheets/_rels/sheet17.xml.rels><?xml version="1.0" encoding="UTF-8" standalone="yes"?>
<Relationships xmlns="http://schemas.openxmlformats.org/package/2006/relationships"><Relationship Id="rId1" Type="http://schemas.openxmlformats.org/officeDocument/2006/relationships/customProperty" Target="../customProperty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customProperty" Target="../customProperty18.bin"/><Relationship Id="rId1" Type="http://schemas.openxmlformats.org/officeDocument/2006/relationships/printerSettings" Target="../printerSettings/printerSettings9.bin"/><Relationship Id="rId4" Type="http://schemas.openxmlformats.org/officeDocument/2006/relationships/comments" Target="../comments13.xml"/></Relationships>
</file>

<file path=xl/worksheets/_rels/sheet19.xml.rels><?xml version="1.0" encoding="UTF-8" standalone="yes"?>
<Relationships xmlns="http://schemas.openxmlformats.org/package/2006/relationships"><Relationship Id="rId1" Type="http://schemas.openxmlformats.org/officeDocument/2006/relationships/customProperty" Target="../customProperty19.bin"/></Relationships>
</file>

<file path=xl/worksheets/_rels/sheet2.xml.rels><?xml version="1.0" encoding="UTF-8" standalone="yes"?>
<Relationships xmlns="http://schemas.openxmlformats.org/package/2006/relationships"><Relationship Id="rId1"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1" Type="http://schemas.openxmlformats.org/officeDocument/2006/relationships/customProperty" Target="../customProperty3.bin"/></Relationships>
</file>

<file path=xl/worksheets/_rels/sheet4.xml.rels><?xml version="1.0" encoding="UTF-8" standalone="yes"?>
<Relationships xmlns="http://schemas.openxmlformats.org/package/2006/relationships"><Relationship Id="rId1" Type="http://schemas.openxmlformats.org/officeDocument/2006/relationships/customProperty" Target="../customProperty4.bin"/></Relationships>
</file>

<file path=xl/worksheets/_rels/sheet5.xml.rels><?xml version="1.0" encoding="UTF-8" standalone="yes"?>
<Relationships xmlns="http://schemas.openxmlformats.org/package/2006/relationships"><Relationship Id="rId1" Type="http://schemas.openxmlformats.org/officeDocument/2006/relationships/customProperty" Target="../customProperty5.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ec.europa.eu/regional_policy/sources/docoffic/cocof/2009/cocof_09_0003_00_et.pdf" TargetMode="External"/><Relationship Id="rId1" Type="http://schemas.openxmlformats.org/officeDocument/2006/relationships/hyperlink" Target="https://www.rahandusministeerium.ee/et/eesmargidtegevused/riigihangete-poliitika/kasulik-teave" TargetMode="External"/><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customProperty" Target="../customProperty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ec.europa.eu/regional_policy/sources/docoffic/cocof/2009/cocof_09_0003_00_et.pdf" TargetMode="External"/><Relationship Id="rId1" Type="http://schemas.openxmlformats.org/officeDocument/2006/relationships/hyperlink" Target="https://www.rahandusministeerium.ee/et/eesmargidtegevused/riigihangete-poliitika/kasulik-teave" TargetMode="External"/><Relationship Id="rId6" Type="http://schemas.openxmlformats.org/officeDocument/2006/relationships/comments" Target="../comments3.xml"/><Relationship Id="rId5" Type="http://schemas.openxmlformats.org/officeDocument/2006/relationships/vmlDrawing" Target="../drawings/vmlDrawing3.vml"/><Relationship Id="rId4" Type="http://schemas.openxmlformats.org/officeDocument/2006/relationships/customProperty" Target="../customProperty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customProperty" Target="../customProperty8.bin"/><Relationship Id="rId1" Type="http://schemas.openxmlformats.org/officeDocument/2006/relationships/hyperlink" Target="http://ec.europa.eu/regional_policy/sources/docoffic/cocof/2009/cocof_09_0003_00_et.pdf" TargetMode="External"/><Relationship Id="rId4" Type="http://schemas.openxmlformats.org/officeDocument/2006/relationships/comments" Target="../comments4.xm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ec.europa.eu/regional_policy/sources/docoffic/cocof/2009/cocof_09_0003_00_et.pdf" TargetMode="External"/><Relationship Id="rId1" Type="http://schemas.openxmlformats.org/officeDocument/2006/relationships/hyperlink" Target="https://www.rahandusministeerium.ee/et/eesmargidtegevused/riigihangete-poliitika/kasulik-teave" TargetMode="External"/><Relationship Id="rId6" Type="http://schemas.openxmlformats.org/officeDocument/2006/relationships/comments" Target="../comments5.xml"/><Relationship Id="rId5" Type="http://schemas.openxmlformats.org/officeDocument/2006/relationships/vmlDrawing" Target="../drawings/vmlDrawing5.vml"/><Relationship Id="rId4" Type="http://schemas.openxmlformats.org/officeDocument/2006/relationships/customProperty" Target="../customProperty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8"/>
  <sheetViews>
    <sheetView topLeftCell="A109" workbookViewId="0">
      <selection activeCell="G49" sqref="G49"/>
    </sheetView>
  </sheetViews>
  <sheetFormatPr defaultRowHeight="12.5" outlineLevelRow="1" x14ac:dyDescent="0.25"/>
  <cols>
    <col min="1" max="1" width="3.54296875" customWidth="1"/>
    <col min="2" max="2" width="71.90625" customWidth="1"/>
    <col min="3" max="3" width="13.90625" customWidth="1"/>
    <col min="4" max="4" width="4.08984375" customWidth="1"/>
    <col min="5" max="6" width="4.36328125" customWidth="1"/>
    <col min="7" max="7" width="59.08984375" customWidth="1"/>
  </cols>
  <sheetData>
    <row r="1" spans="1:7" ht="15.75" customHeight="1" x14ac:dyDescent="0.35">
      <c r="A1" s="145" t="s">
        <v>556</v>
      </c>
      <c r="C1" s="309" t="s">
        <v>43</v>
      </c>
      <c r="D1" s="309"/>
      <c r="E1" s="309"/>
      <c r="F1" s="309"/>
      <c r="G1" s="216"/>
    </row>
    <row r="2" spans="1:7" ht="13.75" customHeight="1" thickBot="1" x14ac:dyDescent="0.4">
      <c r="A2" s="265"/>
      <c r="B2" s="265"/>
      <c r="C2" s="323" t="s">
        <v>937</v>
      </c>
      <c r="D2" s="323"/>
      <c r="E2" s="323"/>
      <c r="F2" s="323"/>
    </row>
    <row r="3" spans="1:7" ht="46.5" customHeight="1" x14ac:dyDescent="0.25">
      <c r="A3" s="310" t="s">
        <v>557</v>
      </c>
      <c r="B3" s="311"/>
      <c r="C3" s="311"/>
      <c r="D3" s="311"/>
      <c r="E3" s="311"/>
      <c r="F3" s="311"/>
      <c r="G3" s="312"/>
    </row>
    <row r="4" spans="1:7" ht="57" customHeight="1" x14ac:dyDescent="0.25">
      <c r="A4" s="313"/>
      <c r="B4" s="314"/>
      <c r="C4" s="314"/>
      <c r="D4" s="314"/>
      <c r="E4" s="314"/>
      <c r="F4" s="314"/>
      <c r="G4" s="315"/>
    </row>
    <row r="5" spans="1:7" ht="36" customHeight="1" x14ac:dyDescent="0.25">
      <c r="A5" s="313"/>
      <c r="B5" s="314"/>
      <c r="C5" s="314"/>
      <c r="D5" s="314"/>
      <c r="E5" s="314"/>
      <c r="F5" s="314"/>
      <c r="G5" s="315"/>
    </row>
    <row r="6" spans="1:7" ht="30" customHeight="1" thickBot="1" x14ac:dyDescent="0.3">
      <c r="A6" s="316"/>
      <c r="B6" s="317"/>
      <c r="C6" s="317"/>
      <c r="D6" s="317"/>
      <c r="E6" s="317"/>
      <c r="F6" s="317"/>
      <c r="G6" s="318"/>
    </row>
    <row r="7" spans="1:7" ht="24.75" customHeight="1" thickBot="1" x14ac:dyDescent="0.3">
      <c r="A7" s="146"/>
      <c r="B7" s="146"/>
      <c r="C7" s="146"/>
      <c r="D7" s="146"/>
      <c r="E7" s="146"/>
      <c r="F7" s="146"/>
      <c r="G7" s="146"/>
    </row>
    <row r="8" spans="1:7" ht="30.75" customHeight="1" x14ac:dyDescent="0.25">
      <c r="A8" s="319" t="s">
        <v>430</v>
      </c>
      <c r="B8" s="320"/>
      <c r="C8" s="321"/>
      <c r="D8" s="321"/>
      <c r="E8" s="321"/>
      <c r="F8" s="321"/>
      <c r="G8" s="322"/>
    </row>
    <row r="9" spans="1:7" ht="14.25" customHeight="1" x14ac:dyDescent="0.25">
      <c r="A9" s="324" t="s">
        <v>462</v>
      </c>
      <c r="B9" s="325"/>
      <c r="C9" s="373"/>
      <c r="D9" s="374"/>
      <c r="E9" s="374"/>
      <c r="F9" s="374"/>
      <c r="G9" s="375"/>
    </row>
    <row r="10" spans="1:7" ht="14.25" customHeight="1" x14ac:dyDescent="0.25">
      <c r="A10" s="324" t="s">
        <v>463</v>
      </c>
      <c r="B10" s="325"/>
      <c r="C10" s="373"/>
      <c r="D10" s="374"/>
      <c r="E10" s="374"/>
      <c r="F10" s="374"/>
      <c r="G10" s="375"/>
    </row>
    <row r="11" spans="1:7" ht="12.75" customHeight="1" x14ac:dyDescent="0.25">
      <c r="A11" s="324" t="s">
        <v>19</v>
      </c>
      <c r="B11" s="325"/>
      <c r="C11" s="124"/>
      <c r="D11" s="125"/>
      <c r="E11" s="125"/>
      <c r="F11" s="125"/>
      <c r="G11" s="126"/>
    </row>
    <row r="12" spans="1:7" ht="13" x14ac:dyDescent="0.3">
      <c r="A12" s="376" t="s">
        <v>44</v>
      </c>
      <c r="B12" s="377"/>
      <c r="C12" s="378"/>
      <c r="D12" s="378"/>
      <c r="E12" s="378"/>
      <c r="F12" s="378"/>
      <c r="G12" s="379"/>
    </row>
    <row r="13" spans="1:7" ht="21.75" customHeight="1" thickBot="1" x14ac:dyDescent="0.35">
      <c r="A13" s="340" t="s">
        <v>45</v>
      </c>
      <c r="B13" s="341"/>
      <c r="C13" s="342"/>
      <c r="D13" s="342"/>
      <c r="E13" s="342"/>
      <c r="F13" s="342"/>
      <c r="G13" s="343"/>
    </row>
    <row r="14" spans="1:7" ht="16.5" customHeight="1" thickBot="1" x14ac:dyDescent="0.3">
      <c r="C14" s="100"/>
      <c r="D14" s="147"/>
      <c r="E14" s="147"/>
      <c r="F14" s="147"/>
      <c r="G14" s="148"/>
    </row>
    <row r="15" spans="1:7" ht="54.65" customHeight="1" thickBot="1" x14ac:dyDescent="0.35">
      <c r="A15" s="326" t="s">
        <v>42</v>
      </c>
      <c r="B15" s="327"/>
      <c r="C15" s="328" t="s">
        <v>303</v>
      </c>
      <c r="D15" s="329"/>
      <c r="E15" s="329"/>
      <c r="F15" s="329"/>
      <c r="G15" s="330"/>
    </row>
    <row r="16" spans="1:7" ht="21" customHeight="1" x14ac:dyDescent="0.25">
      <c r="A16" s="331"/>
      <c r="B16" s="331"/>
      <c r="C16" s="331"/>
      <c r="D16" s="331"/>
      <c r="E16" s="331"/>
      <c r="F16" s="331"/>
      <c r="G16" s="331"/>
    </row>
    <row r="17" spans="1:8" ht="13" x14ac:dyDescent="0.3">
      <c r="A17" s="332" t="s">
        <v>41</v>
      </c>
      <c r="B17" s="332" t="s">
        <v>18</v>
      </c>
      <c r="C17" s="333" t="s">
        <v>5</v>
      </c>
      <c r="D17" s="335" t="s">
        <v>304</v>
      </c>
      <c r="E17" s="336"/>
      <c r="F17" s="337"/>
      <c r="G17" s="338" t="s">
        <v>10</v>
      </c>
    </row>
    <row r="18" spans="1:8" x14ac:dyDescent="0.25">
      <c r="A18" s="332"/>
      <c r="B18" s="332"/>
      <c r="C18" s="334"/>
      <c r="D18" s="101" t="s">
        <v>7</v>
      </c>
      <c r="E18" s="101" t="s">
        <v>8</v>
      </c>
      <c r="F18" s="101" t="s">
        <v>9</v>
      </c>
      <c r="G18" s="339"/>
    </row>
    <row r="19" spans="1:8" x14ac:dyDescent="0.25">
      <c r="A19" s="345" t="s">
        <v>727</v>
      </c>
      <c r="B19" s="346"/>
      <c r="C19" s="346"/>
      <c r="D19" s="46"/>
      <c r="E19" s="46"/>
      <c r="F19" s="46"/>
      <c r="G19" s="47"/>
    </row>
    <row r="20" spans="1:8" ht="36.65" customHeight="1" x14ac:dyDescent="0.25">
      <c r="A20" s="37">
        <v>1</v>
      </c>
      <c r="B20" s="38" t="s">
        <v>302</v>
      </c>
      <c r="C20" s="83" t="s">
        <v>558</v>
      </c>
      <c r="D20" s="48"/>
      <c r="E20" s="48"/>
      <c r="F20" s="48"/>
      <c r="G20" s="41"/>
    </row>
    <row r="21" spans="1:8" ht="70.25" customHeight="1" x14ac:dyDescent="0.25">
      <c r="A21" s="37">
        <v>2</v>
      </c>
      <c r="B21" s="4" t="s">
        <v>358</v>
      </c>
      <c r="C21" s="289" t="s">
        <v>50</v>
      </c>
      <c r="D21" s="48"/>
      <c r="E21" s="48"/>
      <c r="F21" s="48"/>
      <c r="G21" s="41" t="s">
        <v>772</v>
      </c>
      <c r="H21" s="266"/>
    </row>
    <row r="22" spans="1:8" ht="166.25" customHeight="1" x14ac:dyDescent="0.25">
      <c r="A22" s="10" t="s">
        <v>846</v>
      </c>
      <c r="B22" s="116" t="s">
        <v>882</v>
      </c>
      <c r="C22" s="289" t="s">
        <v>847</v>
      </c>
      <c r="D22" s="48"/>
      <c r="E22" s="48"/>
      <c r="F22" s="48"/>
      <c r="G22" s="41" t="s">
        <v>848</v>
      </c>
      <c r="H22" s="266"/>
    </row>
    <row r="23" spans="1:8" ht="43.5" customHeight="1" x14ac:dyDescent="0.25">
      <c r="A23" s="37">
        <v>3</v>
      </c>
      <c r="B23" s="149" t="s">
        <v>559</v>
      </c>
      <c r="C23" s="150" t="s">
        <v>560</v>
      </c>
      <c r="D23" s="48"/>
      <c r="E23" s="48"/>
      <c r="F23" s="48"/>
      <c r="G23" s="41"/>
    </row>
    <row r="24" spans="1:8" ht="21.65" customHeight="1" x14ac:dyDescent="0.25">
      <c r="A24" s="351" t="s">
        <v>305</v>
      </c>
      <c r="B24" s="351"/>
      <c r="C24" s="351"/>
      <c r="D24" s="352"/>
      <c r="E24" s="46"/>
      <c r="F24" s="46"/>
      <c r="G24" s="47"/>
    </row>
    <row r="25" spans="1:8" ht="99.65" customHeight="1" x14ac:dyDescent="0.25">
      <c r="A25" s="37">
        <v>4</v>
      </c>
      <c r="B25" s="42" t="s">
        <v>561</v>
      </c>
      <c r="C25" s="151" t="s">
        <v>562</v>
      </c>
      <c r="D25" s="49"/>
      <c r="E25" s="49"/>
      <c r="F25" s="49"/>
      <c r="G25" s="45"/>
    </row>
    <row r="26" spans="1:8" ht="64.25" customHeight="1" x14ac:dyDescent="0.25">
      <c r="A26" s="37">
        <v>5</v>
      </c>
      <c r="B26" s="42" t="s">
        <v>362</v>
      </c>
      <c r="C26" s="84" t="s">
        <v>54</v>
      </c>
      <c r="D26" s="49"/>
      <c r="E26" s="49"/>
      <c r="F26" s="49"/>
      <c r="G26" s="45"/>
    </row>
    <row r="27" spans="1:8" ht="111" customHeight="1" x14ac:dyDescent="0.25">
      <c r="A27" s="37">
        <v>6</v>
      </c>
      <c r="B27" s="42" t="s">
        <v>563</v>
      </c>
      <c r="C27" s="84" t="s">
        <v>118</v>
      </c>
      <c r="D27" s="49"/>
      <c r="E27" s="49"/>
      <c r="F27" s="49"/>
      <c r="G27" s="45"/>
    </row>
    <row r="28" spans="1:8" ht="20" x14ac:dyDescent="0.25">
      <c r="A28" s="54">
        <v>7</v>
      </c>
      <c r="B28" s="42" t="s">
        <v>119</v>
      </c>
      <c r="C28" s="84" t="s">
        <v>120</v>
      </c>
      <c r="D28" s="49"/>
      <c r="E28" s="49"/>
      <c r="F28" s="49"/>
      <c r="G28" s="45"/>
    </row>
    <row r="29" spans="1:8" ht="13" x14ac:dyDescent="0.25">
      <c r="A29" s="351" t="s">
        <v>121</v>
      </c>
      <c r="B29" s="351" t="s">
        <v>55</v>
      </c>
      <c r="C29" s="351"/>
      <c r="D29" s="352"/>
      <c r="E29" s="46"/>
      <c r="F29" s="46"/>
      <c r="G29" s="47"/>
    </row>
    <row r="30" spans="1:8" x14ac:dyDescent="0.25">
      <c r="A30" s="37">
        <v>8</v>
      </c>
      <c r="B30" s="149" t="s">
        <v>564</v>
      </c>
      <c r="C30" s="152" t="s">
        <v>565</v>
      </c>
      <c r="D30" s="48"/>
      <c r="E30" s="48"/>
      <c r="F30" s="48"/>
      <c r="G30" s="41" t="s">
        <v>566</v>
      </c>
    </row>
    <row r="31" spans="1:8" ht="37.25" customHeight="1" x14ac:dyDescent="0.25">
      <c r="A31" s="37">
        <v>9</v>
      </c>
      <c r="B31" s="149" t="s">
        <v>567</v>
      </c>
      <c r="C31" s="152" t="s">
        <v>568</v>
      </c>
      <c r="D31" s="48"/>
      <c r="E31" s="48"/>
      <c r="F31" s="48"/>
      <c r="G31" s="41" t="s">
        <v>802</v>
      </c>
      <c r="H31" s="258"/>
    </row>
    <row r="32" spans="1:8" ht="24.9" customHeight="1" x14ac:dyDescent="0.25">
      <c r="A32" s="86" t="s">
        <v>56</v>
      </c>
      <c r="B32" s="86"/>
      <c r="C32" s="86"/>
      <c r="D32" s="87"/>
      <c r="E32" s="46"/>
      <c r="F32" s="46"/>
      <c r="G32" s="47"/>
    </row>
    <row r="33" spans="1:12" ht="30" x14ac:dyDescent="0.25">
      <c r="A33" s="37">
        <v>10</v>
      </c>
      <c r="B33" s="42" t="s">
        <v>569</v>
      </c>
      <c r="C33" s="84" t="s">
        <v>6</v>
      </c>
      <c r="D33" s="49"/>
      <c r="E33" s="49"/>
      <c r="F33" s="49"/>
      <c r="G33" s="45"/>
    </row>
    <row r="34" spans="1:12" s="227" customFormat="1" ht="49.25" customHeight="1" x14ac:dyDescent="0.3">
      <c r="A34" s="10" t="s">
        <v>923</v>
      </c>
      <c r="B34" s="168" t="s">
        <v>922</v>
      </c>
      <c r="C34" s="169" t="s">
        <v>6</v>
      </c>
      <c r="D34" s="305"/>
      <c r="E34" s="305"/>
      <c r="F34" s="305"/>
      <c r="G34" s="45"/>
      <c r="H34" s="304"/>
      <c r="I34" s="306"/>
      <c r="J34" s="306"/>
      <c r="K34" s="307"/>
      <c r="L34" s="307"/>
    </row>
    <row r="35" spans="1:12" ht="26.4" customHeight="1" x14ac:dyDescent="0.25">
      <c r="A35" s="37">
        <v>11</v>
      </c>
      <c r="B35" s="42" t="s">
        <v>570</v>
      </c>
      <c r="C35" s="84" t="s">
        <v>6</v>
      </c>
      <c r="D35" s="49"/>
      <c r="E35" s="49"/>
      <c r="F35" s="49"/>
      <c r="G35" s="45"/>
    </row>
    <row r="36" spans="1:12" ht="79.25" customHeight="1" x14ac:dyDescent="0.25">
      <c r="A36" s="37">
        <v>12</v>
      </c>
      <c r="B36" s="42" t="s">
        <v>571</v>
      </c>
      <c r="C36" s="69" t="s">
        <v>6</v>
      </c>
      <c r="D36" s="49"/>
      <c r="E36" s="49"/>
      <c r="F36" s="49"/>
      <c r="G36" s="45"/>
    </row>
    <row r="37" spans="1:12" ht="69" customHeight="1" x14ac:dyDescent="0.25">
      <c r="A37" s="37">
        <v>13</v>
      </c>
      <c r="B37" s="42" t="s">
        <v>572</v>
      </c>
      <c r="C37" s="84" t="s">
        <v>6</v>
      </c>
      <c r="D37" s="49"/>
      <c r="E37" s="49"/>
      <c r="F37" s="49"/>
      <c r="G37" s="45"/>
    </row>
    <row r="38" spans="1:12" ht="42.65" customHeight="1" x14ac:dyDescent="0.25">
      <c r="A38" s="37">
        <v>14</v>
      </c>
      <c r="B38" s="42" t="s">
        <v>573</v>
      </c>
      <c r="C38" s="84" t="s">
        <v>6</v>
      </c>
      <c r="D38" s="49"/>
      <c r="E38" s="49"/>
      <c r="F38" s="49"/>
      <c r="G38" s="45"/>
    </row>
    <row r="39" spans="1:12" ht="13" x14ac:dyDescent="0.25">
      <c r="A39" s="345" t="s">
        <v>69</v>
      </c>
      <c r="B39" s="345"/>
      <c r="C39" s="347"/>
      <c r="D39" s="46"/>
      <c r="E39" s="46"/>
      <c r="F39" s="46"/>
      <c r="G39" s="47"/>
    </row>
    <row r="40" spans="1:12" ht="50" x14ac:dyDescent="0.25">
      <c r="A40" s="37">
        <v>15</v>
      </c>
      <c r="B40" s="38" t="s">
        <v>927</v>
      </c>
      <c r="C40" s="55" t="s">
        <v>70</v>
      </c>
      <c r="D40" s="38"/>
      <c r="E40" s="38"/>
      <c r="F40" s="38"/>
      <c r="G40" s="38"/>
    </row>
    <row r="41" spans="1:12" ht="22.25" customHeight="1" x14ac:dyDescent="0.25">
      <c r="A41" s="344" t="s">
        <v>123</v>
      </c>
      <c r="B41" s="344"/>
      <c r="C41" s="344"/>
      <c r="D41" s="46"/>
      <c r="E41" s="46"/>
      <c r="F41" s="46"/>
      <c r="G41" s="46"/>
    </row>
    <row r="42" spans="1:12" ht="29" customHeight="1" x14ac:dyDescent="0.25">
      <c r="A42" s="37">
        <v>16</v>
      </c>
      <c r="B42" s="42" t="s">
        <v>574</v>
      </c>
      <c r="C42" s="69" t="s">
        <v>575</v>
      </c>
      <c r="D42" s="42"/>
      <c r="E42" s="42"/>
      <c r="F42" s="42"/>
      <c r="G42" s="42"/>
    </row>
    <row r="43" spans="1:12" ht="40.25" customHeight="1" x14ac:dyDescent="0.25">
      <c r="A43" s="37">
        <v>17</v>
      </c>
      <c r="B43" s="42" t="s">
        <v>576</v>
      </c>
      <c r="C43" s="69" t="s">
        <v>577</v>
      </c>
      <c r="D43" s="42"/>
      <c r="E43" s="42"/>
      <c r="F43" s="42"/>
      <c r="G43" s="42"/>
    </row>
    <row r="44" spans="1:12" ht="58.25" customHeight="1" x14ac:dyDescent="0.25">
      <c r="A44" s="37">
        <v>18</v>
      </c>
      <c r="B44" s="42" t="s">
        <v>754</v>
      </c>
      <c r="C44" s="69" t="s">
        <v>577</v>
      </c>
      <c r="D44" s="42"/>
      <c r="E44" s="42"/>
      <c r="F44" s="42"/>
      <c r="G44" s="42"/>
    </row>
    <row r="45" spans="1:12" ht="57" customHeight="1" x14ac:dyDescent="0.25">
      <c r="A45" s="37">
        <v>19</v>
      </c>
      <c r="B45" s="42" t="s">
        <v>755</v>
      </c>
      <c r="C45" s="69" t="s">
        <v>6</v>
      </c>
      <c r="D45" s="42"/>
      <c r="E45" s="42"/>
      <c r="F45" s="42"/>
      <c r="G45" s="42"/>
    </row>
    <row r="46" spans="1:12" ht="52.25" customHeight="1" x14ac:dyDescent="0.25">
      <c r="A46" s="37">
        <v>20</v>
      </c>
      <c r="B46" s="7" t="s">
        <v>756</v>
      </c>
      <c r="C46" s="69" t="s">
        <v>6</v>
      </c>
      <c r="D46" s="42"/>
      <c r="E46" s="42"/>
      <c r="F46" s="42"/>
      <c r="G46" s="42"/>
    </row>
    <row r="47" spans="1:12" ht="47" customHeight="1" x14ac:dyDescent="0.25">
      <c r="A47" s="37">
        <v>21</v>
      </c>
      <c r="B47" s="42" t="s">
        <v>578</v>
      </c>
      <c r="C47" s="69" t="s">
        <v>6</v>
      </c>
      <c r="D47" s="42"/>
      <c r="E47" s="42"/>
      <c r="F47" s="42"/>
      <c r="G47" s="42"/>
    </row>
    <row r="48" spans="1:12" ht="27.65" customHeight="1" x14ac:dyDescent="0.25">
      <c r="A48" s="37">
        <v>22</v>
      </c>
      <c r="B48" s="42" t="s">
        <v>130</v>
      </c>
      <c r="C48" s="69" t="s">
        <v>6</v>
      </c>
      <c r="D48" s="42"/>
      <c r="E48" s="42"/>
      <c r="F48" s="42"/>
      <c r="G48" s="42"/>
    </row>
    <row r="49" spans="1:8" ht="27.65" customHeight="1" x14ac:dyDescent="0.25">
      <c r="A49" s="37">
        <v>23</v>
      </c>
      <c r="B49" s="42" t="s">
        <v>124</v>
      </c>
      <c r="C49" s="69" t="s">
        <v>6</v>
      </c>
      <c r="D49" s="42"/>
      <c r="E49" s="42"/>
      <c r="F49" s="42"/>
      <c r="G49" s="42"/>
    </row>
    <row r="50" spans="1:8" ht="29" customHeight="1" x14ac:dyDescent="0.25">
      <c r="A50" s="54">
        <v>24</v>
      </c>
      <c r="B50" s="42" t="s">
        <v>579</v>
      </c>
      <c r="C50" s="69" t="s">
        <v>6</v>
      </c>
      <c r="D50" s="42"/>
      <c r="E50" s="42"/>
      <c r="F50" s="42"/>
      <c r="G50" s="42"/>
    </row>
    <row r="51" spans="1:8" ht="32" customHeight="1" x14ac:dyDescent="0.25">
      <c r="A51" s="54">
        <v>25</v>
      </c>
      <c r="B51" s="42" t="s">
        <v>125</v>
      </c>
      <c r="C51" s="43" t="s">
        <v>580</v>
      </c>
      <c r="D51" s="42"/>
      <c r="E51" s="42"/>
      <c r="F51" s="42"/>
      <c r="G51" s="42"/>
    </row>
    <row r="52" spans="1:8" ht="25.5" customHeight="1" x14ac:dyDescent="0.25">
      <c r="A52" s="345" t="s">
        <v>126</v>
      </c>
      <c r="B52" s="346"/>
      <c r="C52" s="346"/>
      <c r="D52" s="46"/>
      <c r="E52" s="46"/>
      <c r="F52" s="46"/>
      <c r="G52" s="47"/>
    </row>
    <row r="53" spans="1:8" ht="41.25" customHeight="1" x14ac:dyDescent="0.25">
      <c r="A53" s="54">
        <v>26</v>
      </c>
      <c r="B53" s="38" t="s">
        <v>581</v>
      </c>
      <c r="C53" s="55" t="s">
        <v>11</v>
      </c>
      <c r="D53" s="48"/>
      <c r="E53" s="48"/>
      <c r="F53" s="48"/>
      <c r="G53" s="41"/>
    </row>
    <row r="54" spans="1:8" s="3" customFormat="1" ht="24" customHeight="1" x14ac:dyDescent="0.3">
      <c r="A54" s="353" t="s">
        <v>895</v>
      </c>
      <c r="B54" s="354"/>
      <c r="C54" s="354"/>
      <c r="D54" s="46"/>
      <c r="E54" s="46"/>
      <c r="F54" s="46"/>
      <c r="G54" s="47"/>
      <c r="H54" s="293"/>
    </row>
    <row r="55" spans="1:8" s="3" customFormat="1" ht="54" customHeight="1" x14ac:dyDescent="0.25">
      <c r="A55" s="308">
        <v>27</v>
      </c>
      <c r="B55" s="4" t="s">
        <v>940</v>
      </c>
      <c r="C55" s="213" t="s">
        <v>896</v>
      </c>
      <c r="D55" s="38"/>
      <c r="E55" s="38"/>
      <c r="F55" s="38"/>
      <c r="G55" s="294" t="s">
        <v>897</v>
      </c>
    </row>
    <row r="56" spans="1:8" ht="27" customHeight="1" x14ac:dyDescent="0.25">
      <c r="A56" s="345" t="s">
        <v>582</v>
      </c>
      <c r="B56" s="345"/>
      <c r="C56" s="347"/>
      <c r="D56" s="46"/>
      <c r="E56" s="46"/>
      <c r="F56" s="46"/>
      <c r="G56" s="47"/>
    </row>
    <row r="57" spans="1:8" ht="67.25" customHeight="1" x14ac:dyDescent="0.25">
      <c r="A57" s="50">
        <v>28</v>
      </c>
      <c r="B57" s="7" t="s">
        <v>849</v>
      </c>
      <c r="C57" s="43" t="s">
        <v>583</v>
      </c>
      <c r="D57" s="42"/>
      <c r="E57" s="42"/>
      <c r="F57" s="42"/>
      <c r="G57" s="42"/>
    </row>
    <row r="58" spans="1:8" ht="70.25" customHeight="1" x14ac:dyDescent="0.25">
      <c r="A58" s="37">
        <v>29</v>
      </c>
      <c r="B58" s="42" t="s">
        <v>584</v>
      </c>
      <c r="C58" s="69" t="s">
        <v>585</v>
      </c>
      <c r="D58" s="42"/>
      <c r="E58" s="42"/>
      <c r="F58" s="42"/>
      <c r="G58" s="42"/>
    </row>
    <row r="59" spans="1:8" ht="113.4" customHeight="1" x14ac:dyDescent="0.25">
      <c r="A59" s="37">
        <v>30</v>
      </c>
      <c r="B59" s="168" t="s">
        <v>837</v>
      </c>
      <c r="C59" s="278" t="s">
        <v>827</v>
      </c>
      <c r="D59" s="168"/>
      <c r="E59" s="168"/>
      <c r="F59" s="168"/>
      <c r="G59" s="290"/>
      <c r="H59" s="266"/>
    </row>
    <row r="60" spans="1:8" ht="81.650000000000006" customHeight="1" x14ac:dyDescent="0.25">
      <c r="A60" s="37">
        <v>31</v>
      </c>
      <c r="B60" s="7" t="s">
        <v>898</v>
      </c>
      <c r="C60" s="291" t="s">
        <v>411</v>
      </c>
      <c r="D60" s="7"/>
      <c r="E60" s="7"/>
      <c r="F60" s="7"/>
      <c r="G60" s="8" t="s">
        <v>883</v>
      </c>
      <c r="H60" s="266"/>
    </row>
    <row r="61" spans="1:8" ht="116.4" customHeight="1" x14ac:dyDescent="0.25">
      <c r="A61" s="111" t="s">
        <v>412</v>
      </c>
      <c r="B61" s="348" t="s">
        <v>356</v>
      </c>
      <c r="C61" s="349"/>
      <c r="D61" s="349"/>
      <c r="E61" s="349"/>
      <c r="F61" s="349"/>
      <c r="G61" s="350"/>
    </row>
    <row r="62" spans="1:8" ht="186.75" customHeight="1" x14ac:dyDescent="0.25">
      <c r="A62" s="111" t="s">
        <v>413</v>
      </c>
      <c r="B62" s="361" t="s">
        <v>792</v>
      </c>
      <c r="C62" s="362"/>
      <c r="D62" s="362"/>
      <c r="E62" s="362"/>
      <c r="F62" s="363"/>
      <c r="G62" s="110" t="s">
        <v>357</v>
      </c>
      <c r="H62" s="230"/>
    </row>
    <row r="63" spans="1:8" ht="110" outlineLevel="1" x14ac:dyDescent="0.25">
      <c r="A63" s="37" t="s">
        <v>899</v>
      </c>
      <c r="B63" s="4" t="s">
        <v>390</v>
      </c>
      <c r="C63" s="55" t="s">
        <v>109</v>
      </c>
      <c r="D63" s="38"/>
      <c r="E63" s="38"/>
      <c r="F63" s="38"/>
      <c r="G63" s="38"/>
    </row>
    <row r="64" spans="1:8" ht="45" customHeight="1" outlineLevel="1" x14ac:dyDescent="0.25">
      <c r="A64" s="54" t="s">
        <v>419</v>
      </c>
      <c r="B64" s="103" t="s">
        <v>511</v>
      </c>
      <c r="C64" s="55"/>
      <c r="D64" s="38"/>
      <c r="E64" s="38"/>
      <c r="F64" s="38"/>
      <c r="G64" s="38"/>
    </row>
    <row r="65" spans="1:8" ht="71.5" outlineLevel="1" x14ac:dyDescent="0.25">
      <c r="A65" s="37" t="s">
        <v>420</v>
      </c>
      <c r="B65" s="109" t="s">
        <v>392</v>
      </c>
      <c r="C65" s="55"/>
      <c r="D65" s="38"/>
      <c r="E65" s="38"/>
      <c r="F65" s="38"/>
      <c r="G65" s="38"/>
    </row>
    <row r="66" spans="1:8" ht="81" outlineLevel="1" x14ac:dyDescent="0.25">
      <c r="A66" s="54" t="s">
        <v>425</v>
      </c>
      <c r="B66" s="109" t="s">
        <v>393</v>
      </c>
      <c r="C66" s="55"/>
      <c r="D66" s="38"/>
      <c r="E66" s="38"/>
      <c r="F66" s="38"/>
      <c r="G66" s="38"/>
    </row>
    <row r="67" spans="1:8" ht="100.5" outlineLevel="1" x14ac:dyDescent="0.25">
      <c r="A67" s="54" t="s">
        <v>426</v>
      </c>
      <c r="B67" s="109" t="s">
        <v>391</v>
      </c>
      <c r="C67" s="55"/>
      <c r="D67" s="38"/>
      <c r="E67" s="38"/>
      <c r="F67" s="38"/>
      <c r="G67" s="38"/>
    </row>
    <row r="68" spans="1:8" ht="20.5" outlineLevel="1" x14ac:dyDescent="0.25">
      <c r="A68" s="54" t="s">
        <v>427</v>
      </c>
      <c r="B68" s="103" t="s">
        <v>512</v>
      </c>
      <c r="C68" s="55"/>
      <c r="D68" s="38"/>
      <c r="E68" s="38"/>
      <c r="F68" s="38"/>
      <c r="G68" s="38"/>
    </row>
    <row r="69" spans="1:8" ht="56.25" customHeight="1" outlineLevel="1" x14ac:dyDescent="0.25">
      <c r="A69" s="54" t="s">
        <v>421</v>
      </c>
      <c r="B69" s="103" t="s">
        <v>513</v>
      </c>
      <c r="C69" s="55"/>
      <c r="D69" s="38"/>
      <c r="E69" s="38"/>
      <c r="F69" s="38"/>
      <c r="G69" s="38"/>
    </row>
    <row r="70" spans="1:8" ht="20.5" outlineLevel="1" x14ac:dyDescent="0.25">
      <c r="A70" s="54" t="s">
        <v>422</v>
      </c>
      <c r="B70" s="103" t="s">
        <v>514</v>
      </c>
      <c r="C70" s="55"/>
      <c r="D70" s="38"/>
      <c r="E70" s="38"/>
      <c r="F70" s="38"/>
      <c r="G70" s="38"/>
    </row>
    <row r="71" spans="1:8" ht="146.25" customHeight="1" outlineLevel="1" x14ac:dyDescent="0.25">
      <c r="A71" s="54" t="s">
        <v>428</v>
      </c>
      <c r="B71" s="38" t="s">
        <v>394</v>
      </c>
      <c r="C71" s="55"/>
      <c r="D71" s="38"/>
      <c r="E71" s="38"/>
      <c r="F71" s="38"/>
      <c r="G71" s="38"/>
    </row>
    <row r="72" spans="1:8" ht="33.75" customHeight="1" outlineLevel="1" x14ac:dyDescent="0.25">
      <c r="A72" s="54" t="s">
        <v>423</v>
      </c>
      <c r="B72" s="38" t="s">
        <v>110</v>
      </c>
      <c r="C72" s="55" t="s">
        <v>111</v>
      </c>
      <c r="D72" s="38"/>
      <c r="E72" s="38"/>
      <c r="F72" s="38"/>
      <c r="G72" s="38"/>
    </row>
    <row r="73" spans="1:8" x14ac:dyDescent="0.25">
      <c r="A73" s="345" t="s">
        <v>112</v>
      </c>
      <c r="B73" s="346"/>
      <c r="C73" s="346"/>
      <c r="D73" s="46"/>
      <c r="E73" s="46"/>
      <c r="F73" s="46"/>
      <c r="G73" s="47"/>
    </row>
    <row r="74" spans="1:8" ht="27" customHeight="1" x14ac:dyDescent="0.25">
      <c r="A74" s="37">
        <v>32</v>
      </c>
      <c r="B74" s="38" t="s">
        <v>586</v>
      </c>
      <c r="C74" s="55" t="s">
        <v>587</v>
      </c>
      <c r="D74" s="48"/>
      <c r="E74" s="48"/>
      <c r="F74" s="48"/>
      <c r="G74" s="41"/>
    </row>
    <row r="75" spans="1:8" ht="79.75" customHeight="1" x14ac:dyDescent="0.25">
      <c r="A75" s="37">
        <v>33</v>
      </c>
      <c r="B75" s="38" t="s">
        <v>127</v>
      </c>
      <c r="C75" s="55" t="s">
        <v>116</v>
      </c>
      <c r="D75" s="48"/>
      <c r="E75" s="48"/>
      <c r="F75" s="48"/>
      <c r="G75" s="41"/>
    </row>
    <row r="76" spans="1:8" ht="32.25" customHeight="1" x14ac:dyDescent="0.25">
      <c r="A76" s="345" t="s">
        <v>128</v>
      </c>
      <c r="B76" s="346"/>
      <c r="C76" s="346"/>
      <c r="D76" s="46"/>
      <c r="E76" s="46"/>
      <c r="F76" s="46"/>
      <c r="G76" s="47"/>
    </row>
    <row r="77" spans="1:8" ht="20.399999999999999" customHeight="1" x14ac:dyDescent="0.25">
      <c r="A77" s="37">
        <v>34</v>
      </c>
      <c r="B77" s="96" t="s">
        <v>129</v>
      </c>
      <c r="C77" s="43" t="s">
        <v>6</v>
      </c>
      <c r="D77" s="42"/>
      <c r="E77" s="42"/>
      <c r="F77" s="42"/>
      <c r="G77" s="42"/>
    </row>
    <row r="78" spans="1:8" ht="13.5" customHeight="1" x14ac:dyDescent="0.25">
      <c r="A78" s="37"/>
      <c r="B78" s="191"/>
      <c r="C78" s="192"/>
      <c r="D78" s="193"/>
      <c r="E78" s="193"/>
      <c r="F78" s="193"/>
      <c r="G78" s="193"/>
    </row>
    <row r="79" spans="1:8" ht="85" x14ac:dyDescent="0.25">
      <c r="A79" s="112" t="s">
        <v>414</v>
      </c>
      <c r="B79" s="105" t="s">
        <v>780</v>
      </c>
      <c r="C79" s="106" t="s">
        <v>329</v>
      </c>
      <c r="D79" s="105"/>
      <c r="E79" s="105"/>
      <c r="F79" s="105"/>
      <c r="G79" s="239" t="s">
        <v>438</v>
      </c>
      <c r="H79" s="230"/>
    </row>
    <row r="80" spans="1:8" ht="12.65" customHeight="1" outlineLevel="1" x14ac:dyDescent="0.25">
      <c r="B80" s="364" t="s">
        <v>322</v>
      </c>
      <c r="C80" s="365"/>
      <c r="D80" s="365"/>
      <c r="E80" s="365"/>
      <c r="F80" s="365"/>
      <c r="G80" s="366"/>
    </row>
    <row r="81" spans="2:7" ht="87" customHeight="1" outlineLevel="1" x14ac:dyDescent="0.25">
      <c r="B81" s="358" t="s">
        <v>825</v>
      </c>
      <c r="C81" s="359"/>
      <c r="D81" s="359"/>
      <c r="E81" s="360"/>
      <c r="F81" s="107"/>
      <c r="G81" s="107"/>
    </row>
    <row r="82" spans="2:7" ht="13.5" customHeight="1" outlineLevel="1" x14ac:dyDescent="0.25">
      <c r="B82" s="364" t="s">
        <v>323</v>
      </c>
      <c r="C82" s="365"/>
      <c r="D82" s="365"/>
      <c r="E82" s="365"/>
      <c r="F82" s="365"/>
      <c r="G82" s="366"/>
    </row>
    <row r="83" spans="2:7" ht="66.650000000000006" customHeight="1" outlineLevel="1" x14ac:dyDescent="0.25">
      <c r="B83" s="358" t="s">
        <v>324</v>
      </c>
      <c r="C83" s="359"/>
      <c r="D83" s="359"/>
      <c r="E83" s="360"/>
      <c r="F83" s="107"/>
      <c r="G83" s="107"/>
    </row>
    <row r="84" spans="2:7" ht="13.5" customHeight="1" outlineLevel="1" x14ac:dyDescent="0.25">
      <c r="B84" s="355" t="s">
        <v>325</v>
      </c>
      <c r="C84" s="356"/>
      <c r="D84" s="356"/>
      <c r="E84" s="356"/>
      <c r="F84" s="356"/>
      <c r="G84" s="357"/>
    </row>
    <row r="85" spans="2:7" ht="176.4" customHeight="1" outlineLevel="1" x14ac:dyDescent="0.25">
      <c r="B85" s="358" t="s">
        <v>692</v>
      </c>
      <c r="C85" s="359"/>
      <c r="D85" s="359"/>
      <c r="E85" s="360"/>
      <c r="F85" s="107"/>
      <c r="G85" s="107"/>
    </row>
    <row r="86" spans="2:7" ht="15" customHeight="1" outlineLevel="1" x14ac:dyDescent="0.25">
      <c r="B86" s="355" t="s">
        <v>326</v>
      </c>
      <c r="C86" s="356"/>
      <c r="D86" s="356"/>
      <c r="E86" s="356"/>
      <c r="F86" s="356"/>
      <c r="G86" s="357"/>
    </row>
    <row r="87" spans="2:7" ht="75" customHeight="1" outlineLevel="1" x14ac:dyDescent="0.25">
      <c r="B87" s="358" t="s">
        <v>327</v>
      </c>
      <c r="C87" s="359"/>
      <c r="D87" s="359"/>
      <c r="E87" s="360"/>
      <c r="F87" s="107"/>
      <c r="G87" s="107"/>
    </row>
    <row r="88" spans="2:7" ht="12" customHeight="1" outlineLevel="1" x14ac:dyDescent="0.25">
      <c r="B88" s="355" t="s">
        <v>328</v>
      </c>
      <c r="C88" s="356"/>
      <c r="D88" s="356"/>
      <c r="E88" s="356"/>
      <c r="F88" s="356"/>
      <c r="G88" s="357"/>
    </row>
    <row r="89" spans="2:7" ht="96.65" customHeight="1" outlineLevel="1" x14ac:dyDescent="0.25">
      <c r="B89" s="358" t="s">
        <v>694</v>
      </c>
      <c r="C89" s="359"/>
      <c r="D89" s="359"/>
      <c r="E89" s="360"/>
      <c r="F89" s="107"/>
      <c r="G89" s="107"/>
    </row>
    <row r="90" spans="2:7" ht="14.25" customHeight="1" outlineLevel="1" x14ac:dyDescent="0.25">
      <c r="B90" s="355" t="s">
        <v>331</v>
      </c>
      <c r="C90" s="356"/>
      <c r="D90" s="356"/>
      <c r="E90" s="356"/>
      <c r="F90" s="356"/>
      <c r="G90" s="357"/>
    </row>
    <row r="91" spans="2:7" ht="88.25" customHeight="1" outlineLevel="1" x14ac:dyDescent="0.25">
      <c r="B91" s="358" t="s">
        <v>695</v>
      </c>
      <c r="C91" s="359"/>
      <c r="D91" s="359"/>
      <c r="E91" s="360"/>
      <c r="F91" s="107"/>
      <c r="G91" s="107"/>
    </row>
    <row r="92" spans="2:7" ht="13.5" customHeight="1" outlineLevel="1" x14ac:dyDescent="0.25">
      <c r="B92" s="358" t="s">
        <v>333</v>
      </c>
      <c r="C92" s="359"/>
      <c r="D92" s="359"/>
      <c r="E92" s="359"/>
      <c r="F92" s="359"/>
      <c r="G92" s="360"/>
    </row>
    <row r="93" spans="2:7" ht="76.75" customHeight="1" outlineLevel="1" x14ac:dyDescent="0.25">
      <c r="B93" s="358" t="s">
        <v>696</v>
      </c>
      <c r="C93" s="359"/>
      <c r="D93" s="359"/>
      <c r="E93" s="360"/>
      <c r="F93" s="107"/>
      <c r="G93" s="107"/>
    </row>
    <row r="94" spans="2:7" ht="15.75" customHeight="1" outlineLevel="1" x14ac:dyDescent="0.25">
      <c r="B94" s="355" t="s">
        <v>335</v>
      </c>
      <c r="C94" s="356"/>
      <c r="D94" s="356"/>
      <c r="E94" s="356"/>
      <c r="F94" s="356"/>
      <c r="G94" s="357"/>
    </row>
    <row r="95" spans="2:7" ht="56.4" customHeight="1" outlineLevel="1" x14ac:dyDescent="0.25">
      <c r="B95" s="358" t="s">
        <v>697</v>
      </c>
      <c r="C95" s="359"/>
      <c r="D95" s="359"/>
      <c r="E95" s="360"/>
      <c r="F95" s="107"/>
      <c r="G95" s="107"/>
    </row>
    <row r="96" spans="2:7" ht="14.25" customHeight="1" outlineLevel="1" x14ac:dyDescent="0.25">
      <c r="B96" s="355" t="s">
        <v>337</v>
      </c>
      <c r="C96" s="356"/>
      <c r="D96" s="356"/>
      <c r="E96" s="356"/>
      <c r="F96" s="356"/>
      <c r="G96" s="357"/>
    </row>
    <row r="97" spans="2:7" ht="55.75" customHeight="1" outlineLevel="1" x14ac:dyDescent="0.25">
      <c r="B97" s="358" t="s">
        <v>698</v>
      </c>
      <c r="C97" s="359"/>
      <c r="D97" s="359"/>
      <c r="E97" s="360"/>
      <c r="F97" s="107"/>
      <c r="G97" s="107"/>
    </row>
    <row r="98" spans="2:7" ht="15.75" customHeight="1" outlineLevel="1" x14ac:dyDescent="0.25">
      <c r="B98" s="355" t="s">
        <v>339</v>
      </c>
      <c r="C98" s="356"/>
      <c r="D98" s="356"/>
      <c r="E98" s="356"/>
      <c r="F98" s="356"/>
      <c r="G98" s="357"/>
    </row>
    <row r="99" spans="2:7" ht="55.25" customHeight="1" outlineLevel="1" x14ac:dyDescent="0.25">
      <c r="B99" s="358" t="s">
        <v>699</v>
      </c>
      <c r="C99" s="359"/>
      <c r="D99" s="359"/>
      <c r="E99" s="360"/>
      <c r="F99" s="107"/>
      <c r="G99" s="107"/>
    </row>
    <row r="100" spans="2:7" ht="18" customHeight="1" outlineLevel="1" x14ac:dyDescent="0.25">
      <c r="B100" s="355" t="s">
        <v>341</v>
      </c>
      <c r="C100" s="356"/>
      <c r="D100" s="356"/>
      <c r="E100" s="356"/>
      <c r="F100" s="356"/>
      <c r="G100" s="357"/>
    </row>
    <row r="101" spans="2:7" ht="79.25" customHeight="1" outlineLevel="1" x14ac:dyDescent="0.25">
      <c r="B101" s="358" t="s">
        <v>342</v>
      </c>
      <c r="C101" s="359"/>
      <c r="D101" s="359"/>
      <c r="E101" s="360"/>
      <c r="F101" s="107"/>
      <c r="G101" s="107"/>
    </row>
    <row r="102" spans="2:7" ht="16.5" customHeight="1" outlineLevel="1" x14ac:dyDescent="0.25">
      <c r="B102" s="364" t="s">
        <v>343</v>
      </c>
      <c r="C102" s="365"/>
      <c r="D102" s="365"/>
      <c r="E102" s="365"/>
      <c r="F102" s="365"/>
      <c r="G102" s="366"/>
    </row>
    <row r="103" spans="2:7" ht="91.75" customHeight="1" outlineLevel="1" x14ac:dyDescent="0.25">
      <c r="B103" s="358" t="s">
        <v>700</v>
      </c>
      <c r="C103" s="359"/>
      <c r="D103" s="359"/>
      <c r="E103" s="360"/>
      <c r="F103" s="107"/>
      <c r="G103" s="107"/>
    </row>
    <row r="104" spans="2:7" ht="15" customHeight="1" outlineLevel="1" x14ac:dyDescent="0.25">
      <c r="B104" s="355" t="s">
        <v>345</v>
      </c>
      <c r="C104" s="356"/>
      <c r="D104" s="356"/>
      <c r="E104" s="356"/>
      <c r="F104" s="356"/>
      <c r="G104" s="357"/>
    </row>
    <row r="105" spans="2:7" ht="66" customHeight="1" outlineLevel="1" x14ac:dyDescent="0.25">
      <c r="B105" s="358" t="s">
        <v>701</v>
      </c>
      <c r="C105" s="359"/>
      <c r="D105" s="359"/>
      <c r="E105" s="360"/>
      <c r="F105" s="107"/>
      <c r="G105" s="107"/>
    </row>
    <row r="106" spans="2:7" ht="14.25" customHeight="1" outlineLevel="1" x14ac:dyDescent="0.25">
      <c r="B106" s="358" t="s">
        <v>346</v>
      </c>
      <c r="C106" s="359"/>
      <c r="D106" s="359"/>
      <c r="E106" s="359"/>
      <c r="F106" s="359"/>
      <c r="G106" s="360"/>
    </row>
    <row r="107" spans="2:7" ht="117.65" customHeight="1" outlineLevel="1" x14ac:dyDescent="0.25">
      <c r="B107" s="358" t="s">
        <v>823</v>
      </c>
      <c r="C107" s="359"/>
      <c r="D107" s="359"/>
      <c r="E107" s="360"/>
      <c r="F107" s="107"/>
      <c r="G107" s="107"/>
    </row>
    <row r="108" spans="2:7" ht="15" customHeight="1" outlineLevel="1" x14ac:dyDescent="0.25">
      <c r="B108" s="364" t="s">
        <v>348</v>
      </c>
      <c r="C108" s="365"/>
      <c r="D108" s="365"/>
      <c r="E108" s="365"/>
      <c r="F108" s="365"/>
      <c r="G108" s="366"/>
    </row>
    <row r="109" spans="2:7" ht="53.4" customHeight="1" outlineLevel="1" x14ac:dyDescent="0.25">
      <c r="B109" s="358" t="s">
        <v>822</v>
      </c>
      <c r="C109" s="359"/>
      <c r="D109" s="359"/>
      <c r="E109" s="360"/>
      <c r="F109" s="107"/>
      <c r="G109" s="107"/>
    </row>
    <row r="110" spans="2:7" ht="15.75" customHeight="1" outlineLevel="1" x14ac:dyDescent="0.25">
      <c r="B110" s="364" t="s">
        <v>350</v>
      </c>
      <c r="C110" s="365"/>
      <c r="D110" s="365"/>
      <c r="E110" s="365"/>
      <c r="F110" s="365"/>
      <c r="G110" s="366"/>
    </row>
    <row r="111" spans="2:7" ht="108" customHeight="1" outlineLevel="1" x14ac:dyDescent="0.25">
      <c r="B111" s="358" t="s">
        <v>824</v>
      </c>
      <c r="C111" s="359"/>
      <c r="D111" s="359"/>
      <c r="E111" s="360"/>
      <c r="F111" s="107"/>
      <c r="G111" s="107"/>
    </row>
    <row r="112" spans="2:7" ht="13" x14ac:dyDescent="0.3">
      <c r="C112" s="95"/>
    </row>
    <row r="113" spans="1:7" ht="32.25" customHeight="1" x14ac:dyDescent="0.25">
      <c r="B113" s="367" t="s">
        <v>706</v>
      </c>
      <c r="C113" s="368"/>
      <c r="D113" s="368"/>
      <c r="E113" s="368"/>
      <c r="F113" s="368"/>
      <c r="G113" s="369"/>
    </row>
    <row r="114" spans="1:7" ht="13" x14ac:dyDescent="0.3">
      <c r="C114" s="95"/>
    </row>
    <row r="115" spans="1:7" ht="85" x14ac:dyDescent="0.25">
      <c r="A115" s="113" t="s">
        <v>432</v>
      </c>
      <c r="B115" s="370" t="s">
        <v>431</v>
      </c>
      <c r="C115" s="371"/>
      <c r="D115" s="371"/>
      <c r="E115" s="371"/>
      <c r="F115" s="371"/>
      <c r="G115" s="372"/>
    </row>
    <row r="116" spans="1:7" ht="13" x14ac:dyDescent="0.3">
      <c r="C116" s="95"/>
    </row>
    <row r="117" spans="1:7" ht="13" x14ac:dyDescent="0.3">
      <c r="C117" s="95"/>
    </row>
    <row r="118" spans="1:7" ht="13" x14ac:dyDescent="0.3">
      <c r="C118" s="95"/>
    </row>
  </sheetData>
  <dataConsolidate/>
  <mergeCells count="68">
    <mergeCell ref="B110:G110"/>
    <mergeCell ref="B111:E111"/>
    <mergeCell ref="B105:E105"/>
    <mergeCell ref="B106:G106"/>
    <mergeCell ref="B107:E107"/>
    <mergeCell ref="B108:G108"/>
    <mergeCell ref="B109:E109"/>
    <mergeCell ref="B100:G100"/>
    <mergeCell ref="B101:E101"/>
    <mergeCell ref="B102:G102"/>
    <mergeCell ref="B103:E103"/>
    <mergeCell ref="B104:G104"/>
    <mergeCell ref="B92:G92"/>
    <mergeCell ref="B93:E93"/>
    <mergeCell ref="B94:G94"/>
    <mergeCell ref="B95:E95"/>
    <mergeCell ref="B96:G96"/>
    <mergeCell ref="B113:G113"/>
    <mergeCell ref="B115:G115"/>
    <mergeCell ref="C9:G9"/>
    <mergeCell ref="A10:B10"/>
    <mergeCell ref="C10:G10"/>
    <mergeCell ref="A11:B11"/>
    <mergeCell ref="A12:B12"/>
    <mergeCell ref="C12:G12"/>
    <mergeCell ref="B97:E97"/>
    <mergeCell ref="B98:G98"/>
    <mergeCell ref="B99:E99"/>
    <mergeCell ref="B85:E85"/>
    <mergeCell ref="B86:G86"/>
    <mergeCell ref="B87:E87"/>
    <mergeCell ref="B88:G88"/>
    <mergeCell ref="B89:E89"/>
    <mergeCell ref="B90:G90"/>
    <mergeCell ref="B91:E91"/>
    <mergeCell ref="B62:F62"/>
    <mergeCell ref="A73:C73"/>
    <mergeCell ref="A76:C76"/>
    <mergeCell ref="B81:E81"/>
    <mergeCell ref="B80:G80"/>
    <mergeCell ref="B82:G82"/>
    <mergeCell ref="B83:E83"/>
    <mergeCell ref="B84:G84"/>
    <mergeCell ref="A41:C41"/>
    <mergeCell ref="A52:C52"/>
    <mergeCell ref="A56:C56"/>
    <mergeCell ref="B61:G61"/>
    <mergeCell ref="A19:C19"/>
    <mergeCell ref="A24:D24"/>
    <mergeCell ref="A29:D29"/>
    <mergeCell ref="A39:C39"/>
    <mergeCell ref="A54:C54"/>
    <mergeCell ref="A9:B9"/>
    <mergeCell ref="A15:B15"/>
    <mergeCell ref="C15:G15"/>
    <mergeCell ref="A16:G16"/>
    <mergeCell ref="A17:A18"/>
    <mergeCell ref="B17:B18"/>
    <mergeCell ref="C17:C18"/>
    <mergeCell ref="D17:F17"/>
    <mergeCell ref="G17:G18"/>
    <mergeCell ref="A13:B13"/>
    <mergeCell ref="C13:G13"/>
    <mergeCell ref="C1:F1"/>
    <mergeCell ref="A3:G6"/>
    <mergeCell ref="A8:B8"/>
    <mergeCell ref="C8:G8"/>
    <mergeCell ref="C2:F2"/>
  </mergeCells>
  <hyperlinks>
    <hyperlink ref="C79" r:id="rId1" xr:uid="{6B1C1F2B-641D-44EC-8267-95D259FE225A}"/>
  </hyperlinks>
  <pageMargins left="0.7" right="0.7" top="0.75" bottom="0.75" header="0.3" footer="0.3"/>
  <pageSetup paperSize="9" orientation="portrait" r:id="rId2"/>
  <customProperties>
    <customPr name="EpmWorksheetKeyString_GUID" r:id="rId3"/>
  </customProperties>
  <legacyDrawing r:id="rId4"/>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22"/>
  <sheetViews>
    <sheetView topLeftCell="A19" workbookViewId="0">
      <selection activeCell="J22" sqref="J22"/>
    </sheetView>
  </sheetViews>
  <sheetFormatPr defaultRowHeight="13" outlineLevelRow="1" x14ac:dyDescent="0.3"/>
  <cols>
    <col min="1" max="1" width="3.54296875" customWidth="1"/>
    <col min="2" max="2" width="77.08984375" customWidth="1"/>
    <col min="3" max="3" width="13.90625" style="95" customWidth="1"/>
    <col min="4" max="4" width="4.36328125" customWidth="1"/>
    <col min="5" max="5" width="4.6328125" customWidth="1"/>
    <col min="6" max="6" width="4.453125" customWidth="1"/>
    <col min="7" max="7" width="47.54296875" customWidth="1"/>
  </cols>
  <sheetData>
    <row r="1" spans="1:7" ht="15.5" x14ac:dyDescent="0.35">
      <c r="A1" s="13" t="s">
        <v>215</v>
      </c>
      <c r="C1" s="467" t="s">
        <v>43</v>
      </c>
      <c r="D1" s="467"/>
      <c r="E1" s="467"/>
      <c r="F1" s="467"/>
      <c r="G1" s="217"/>
    </row>
    <row r="2" spans="1:7" ht="16" thickBot="1" x14ac:dyDescent="0.4">
      <c r="A2" s="263"/>
      <c r="B2" s="2"/>
      <c r="C2" s="323" t="s">
        <v>937</v>
      </c>
      <c r="D2" s="323"/>
      <c r="E2" s="323"/>
      <c r="F2" s="323"/>
    </row>
    <row r="3" spans="1:7" ht="71.25" customHeight="1" thickBot="1" x14ac:dyDescent="0.3">
      <c r="A3" s="424" t="s">
        <v>218</v>
      </c>
      <c r="B3" s="425"/>
      <c r="C3" s="425"/>
      <c r="D3" s="425"/>
      <c r="E3" s="425"/>
      <c r="F3" s="425"/>
      <c r="G3" s="426"/>
    </row>
    <row r="4" spans="1:7" ht="16" thickBot="1" x14ac:dyDescent="0.4">
      <c r="A4" s="383"/>
      <c r="B4" s="384"/>
      <c r="C4" s="384"/>
      <c r="D4" s="384"/>
      <c r="E4" s="2"/>
    </row>
    <row r="5" spans="1:7" ht="30" customHeight="1" x14ac:dyDescent="0.25">
      <c r="A5" s="319" t="s">
        <v>430</v>
      </c>
      <c r="B5" s="320"/>
      <c r="C5" s="321"/>
      <c r="D5" s="321"/>
      <c r="E5" s="321"/>
      <c r="F5" s="321"/>
      <c r="G5" s="322"/>
    </row>
    <row r="6" spans="1:7" ht="12.75" customHeight="1" x14ac:dyDescent="0.25">
      <c r="A6" s="324" t="s">
        <v>462</v>
      </c>
      <c r="B6" s="325"/>
      <c r="C6" s="373"/>
      <c r="D6" s="374"/>
      <c r="E6" s="374"/>
      <c r="F6" s="374"/>
      <c r="G6" s="375"/>
    </row>
    <row r="7" spans="1:7" ht="12.75" customHeight="1" x14ac:dyDescent="0.25">
      <c r="A7" s="324" t="s">
        <v>463</v>
      </c>
      <c r="B7" s="325"/>
      <c r="C7" s="373"/>
      <c r="D7" s="374"/>
      <c r="E7" s="374"/>
      <c r="F7" s="374"/>
      <c r="G7" s="375"/>
    </row>
    <row r="8" spans="1:7" ht="12.75" customHeight="1" x14ac:dyDescent="0.25">
      <c r="A8" s="324" t="s">
        <v>19</v>
      </c>
      <c r="B8" s="325"/>
      <c r="C8" s="124"/>
      <c r="D8" s="125"/>
      <c r="E8" s="125"/>
      <c r="F8" s="125"/>
      <c r="G8" s="126"/>
    </row>
    <row r="9" spans="1:7" ht="15" customHeight="1" x14ac:dyDescent="0.3">
      <c r="A9" s="376" t="s">
        <v>44</v>
      </c>
      <c r="B9" s="377"/>
      <c r="C9" s="378"/>
      <c r="D9" s="378"/>
      <c r="E9" s="378"/>
      <c r="F9" s="378"/>
      <c r="G9" s="379"/>
    </row>
    <row r="10" spans="1:7" ht="13.5" customHeight="1" thickBot="1" x14ac:dyDescent="0.35">
      <c r="A10" s="340" t="s">
        <v>45</v>
      </c>
      <c r="B10" s="341"/>
      <c r="C10" s="342"/>
      <c r="D10" s="342"/>
      <c r="E10" s="342"/>
      <c r="F10" s="342"/>
      <c r="G10" s="343"/>
    </row>
    <row r="11" spans="1:7" ht="18" customHeight="1" thickBot="1" x14ac:dyDescent="0.3">
      <c r="A11" s="474"/>
      <c r="B11" s="474"/>
      <c r="C11" s="474"/>
      <c r="D11" s="474"/>
      <c r="E11" s="94"/>
      <c r="F11" s="94"/>
      <c r="G11" s="94"/>
    </row>
    <row r="12" spans="1:7" ht="91.5" customHeight="1" thickBot="1" x14ac:dyDescent="0.3">
      <c r="A12" s="475" t="s">
        <v>42</v>
      </c>
      <c r="B12" s="476"/>
      <c r="C12" s="477" t="s">
        <v>303</v>
      </c>
      <c r="D12" s="478"/>
      <c r="E12" s="478"/>
      <c r="F12" s="478"/>
      <c r="G12" s="479"/>
    </row>
    <row r="13" spans="1:7" ht="18" customHeight="1" x14ac:dyDescent="0.25">
      <c r="A13" s="480"/>
      <c r="B13" s="480"/>
      <c r="C13" s="480"/>
      <c r="D13" s="480"/>
      <c r="E13" s="480"/>
      <c r="F13" s="480"/>
      <c r="G13" s="480"/>
    </row>
    <row r="14" spans="1:7" ht="11.4" customHeight="1" x14ac:dyDescent="0.3">
      <c r="A14" s="332" t="s">
        <v>41</v>
      </c>
      <c r="B14" s="332" t="s">
        <v>18</v>
      </c>
      <c r="C14" s="333" t="s">
        <v>5</v>
      </c>
      <c r="D14" s="335" t="s">
        <v>304</v>
      </c>
      <c r="E14" s="336"/>
      <c r="F14" s="337"/>
      <c r="G14" s="338" t="s">
        <v>10</v>
      </c>
    </row>
    <row r="15" spans="1:7" ht="14.4" customHeight="1" x14ac:dyDescent="0.25">
      <c r="A15" s="332"/>
      <c r="B15" s="332"/>
      <c r="C15" s="334"/>
      <c r="D15" s="101" t="s">
        <v>7</v>
      </c>
      <c r="E15" s="101" t="s">
        <v>8</v>
      </c>
      <c r="F15" s="101" t="s">
        <v>9</v>
      </c>
      <c r="G15" s="339"/>
    </row>
    <row r="16" spans="1:7" ht="27" customHeight="1" x14ac:dyDescent="0.25">
      <c r="A16" s="345" t="s">
        <v>727</v>
      </c>
      <c r="B16" s="346"/>
      <c r="C16" s="346"/>
      <c r="D16" s="46"/>
      <c r="E16" s="46"/>
      <c r="F16" s="46"/>
      <c r="G16" s="47"/>
    </row>
    <row r="17" spans="1:8" ht="59.25" customHeight="1" x14ac:dyDescent="0.25">
      <c r="A17" s="37">
        <v>1</v>
      </c>
      <c r="B17" s="7" t="s">
        <v>302</v>
      </c>
      <c r="C17" s="84" t="s">
        <v>232</v>
      </c>
      <c r="D17" s="49"/>
      <c r="E17" s="49"/>
      <c r="F17" s="49"/>
      <c r="G17" s="45"/>
    </row>
    <row r="18" spans="1:8" ht="41.25" customHeight="1" x14ac:dyDescent="0.25">
      <c r="A18" s="37">
        <v>2</v>
      </c>
      <c r="B18" s="7" t="s">
        <v>358</v>
      </c>
      <c r="C18" s="84" t="s">
        <v>50</v>
      </c>
      <c r="D18" s="49"/>
      <c r="E18" s="49"/>
      <c r="F18" s="49"/>
      <c r="G18" s="189" t="s">
        <v>772</v>
      </c>
      <c r="H18" s="230"/>
    </row>
    <row r="19" spans="1:8" ht="149.4" customHeight="1" x14ac:dyDescent="0.25">
      <c r="A19" s="268" t="s">
        <v>846</v>
      </c>
      <c r="B19" s="297" t="s">
        <v>905</v>
      </c>
      <c r="C19" s="298" t="s">
        <v>847</v>
      </c>
      <c r="D19" s="180"/>
      <c r="E19" s="180"/>
      <c r="F19" s="180"/>
      <c r="G19" s="189" t="s">
        <v>848</v>
      </c>
      <c r="H19" s="266"/>
    </row>
    <row r="20" spans="1:8" ht="29.4" customHeight="1" x14ac:dyDescent="0.25">
      <c r="A20" s="37">
        <v>3</v>
      </c>
      <c r="B20" s="42" t="s">
        <v>53</v>
      </c>
      <c r="C20" s="84" t="s">
        <v>219</v>
      </c>
      <c r="D20" s="49"/>
      <c r="E20" s="49"/>
      <c r="F20" s="49"/>
      <c r="G20" s="45"/>
    </row>
    <row r="21" spans="1:8" ht="61.25" customHeight="1" x14ac:dyDescent="0.25">
      <c r="A21" s="37">
        <v>4</v>
      </c>
      <c r="B21" s="42" t="s">
        <v>704</v>
      </c>
      <c r="C21" s="84" t="s">
        <v>214</v>
      </c>
      <c r="D21" s="49"/>
      <c r="E21" s="49"/>
      <c r="F21" s="49"/>
      <c r="G21" s="525" t="s">
        <v>773</v>
      </c>
      <c r="H21" s="230"/>
    </row>
    <row r="22" spans="1:8" ht="51" customHeight="1" x14ac:dyDescent="0.25">
      <c r="A22" s="53">
        <v>5</v>
      </c>
      <c r="B22" s="42" t="s">
        <v>439</v>
      </c>
      <c r="C22" s="84" t="s">
        <v>241</v>
      </c>
      <c r="D22" s="49"/>
      <c r="E22" s="49"/>
      <c r="F22" s="49"/>
      <c r="G22" s="45"/>
    </row>
    <row r="23" spans="1:8" ht="24" customHeight="1" x14ac:dyDescent="0.25">
      <c r="A23" s="345" t="s">
        <v>213</v>
      </c>
      <c r="B23" s="346"/>
      <c r="C23" s="346"/>
      <c r="D23" s="46"/>
      <c r="E23" s="46"/>
      <c r="F23" s="46"/>
      <c r="G23" s="47"/>
    </row>
    <row r="24" spans="1:8" ht="81" customHeight="1" x14ac:dyDescent="0.25">
      <c r="A24" s="93">
        <v>6</v>
      </c>
      <c r="B24" s="70" t="s">
        <v>221</v>
      </c>
      <c r="C24" s="92" t="s">
        <v>220</v>
      </c>
      <c r="D24" s="63"/>
      <c r="E24" s="63"/>
      <c r="F24" s="63"/>
      <c r="G24" s="91"/>
    </row>
    <row r="25" spans="1:8" ht="119.4" customHeight="1" x14ac:dyDescent="0.25">
      <c r="A25" s="37">
        <v>7</v>
      </c>
      <c r="B25" s="38" t="s">
        <v>440</v>
      </c>
      <c r="C25" s="83" t="s">
        <v>212</v>
      </c>
      <c r="D25" s="48"/>
      <c r="E25" s="48"/>
      <c r="F25" s="48"/>
      <c r="G25" s="41"/>
    </row>
    <row r="26" spans="1:8" ht="99" customHeight="1" x14ac:dyDescent="0.25">
      <c r="A26" s="37">
        <v>8</v>
      </c>
      <c r="B26" s="38" t="s">
        <v>441</v>
      </c>
      <c r="C26" s="83" t="s">
        <v>212</v>
      </c>
      <c r="D26" s="48"/>
      <c r="E26" s="48"/>
      <c r="F26" s="48"/>
      <c r="G26" s="41"/>
    </row>
    <row r="27" spans="1:8" ht="38.25" customHeight="1" x14ac:dyDescent="0.25">
      <c r="A27" s="37">
        <v>9</v>
      </c>
      <c r="B27" s="38" t="s">
        <v>222</v>
      </c>
      <c r="C27" s="83" t="s">
        <v>211</v>
      </c>
      <c r="D27" s="48"/>
      <c r="E27" s="48"/>
      <c r="F27" s="48"/>
      <c r="G27" s="41"/>
    </row>
    <row r="28" spans="1:8" ht="17" customHeight="1" x14ac:dyDescent="0.25">
      <c r="A28" s="351" t="s">
        <v>52</v>
      </c>
      <c r="B28" s="351"/>
      <c r="C28" s="351"/>
      <c r="D28" s="352"/>
      <c r="E28" s="46"/>
      <c r="F28" s="46"/>
      <c r="G28" s="47"/>
    </row>
    <row r="29" spans="1:8" ht="87.65" customHeight="1" x14ac:dyDescent="0.25">
      <c r="A29" s="37">
        <v>10</v>
      </c>
      <c r="B29" s="42" t="s">
        <v>403</v>
      </c>
      <c r="C29" s="43" t="s">
        <v>20</v>
      </c>
      <c r="D29" s="42"/>
      <c r="E29" s="42"/>
      <c r="F29" s="42"/>
      <c r="G29" s="42"/>
    </row>
    <row r="30" spans="1:8" ht="72" customHeight="1" x14ac:dyDescent="0.25">
      <c r="A30" s="37">
        <v>11</v>
      </c>
      <c r="B30" s="42" t="s">
        <v>362</v>
      </c>
      <c r="C30" s="43" t="s">
        <v>54</v>
      </c>
      <c r="D30" s="42"/>
      <c r="E30" s="42"/>
      <c r="F30" s="42"/>
      <c r="G30" s="42"/>
    </row>
    <row r="31" spans="1:8" ht="109.25" customHeight="1" x14ac:dyDescent="0.25">
      <c r="A31" s="37">
        <v>12</v>
      </c>
      <c r="B31" s="42" t="s">
        <v>404</v>
      </c>
      <c r="C31" s="43" t="s">
        <v>118</v>
      </c>
      <c r="D31" s="42"/>
      <c r="E31" s="42"/>
      <c r="F31" s="42"/>
      <c r="G31" s="42"/>
    </row>
    <row r="32" spans="1:8" ht="41.15" customHeight="1" x14ac:dyDescent="0.25">
      <c r="A32" s="54">
        <v>13</v>
      </c>
      <c r="B32" s="42" t="s">
        <v>119</v>
      </c>
      <c r="C32" s="84" t="s">
        <v>120</v>
      </c>
      <c r="D32" s="49"/>
      <c r="E32" s="49"/>
      <c r="F32" s="49"/>
      <c r="G32" s="45"/>
    </row>
    <row r="33" spans="1:12" s="3" customFormat="1" ht="83.4" customHeight="1" x14ac:dyDescent="0.25">
      <c r="A33" s="37">
        <v>14</v>
      </c>
      <c r="B33" s="167" t="s">
        <v>465</v>
      </c>
      <c r="C33" s="169" t="s">
        <v>21</v>
      </c>
      <c r="D33" s="167"/>
      <c r="E33" s="167"/>
      <c r="F33" s="167"/>
      <c r="G33" s="167"/>
    </row>
    <row r="34" spans="1:12" s="3" customFormat="1" ht="103.25" customHeight="1" x14ac:dyDescent="0.25">
      <c r="A34" s="37">
        <v>15</v>
      </c>
      <c r="B34" s="167" t="s">
        <v>464</v>
      </c>
      <c r="C34" s="169" t="s">
        <v>466</v>
      </c>
      <c r="D34" s="167"/>
      <c r="E34" s="167"/>
      <c r="F34" s="167"/>
      <c r="G34" s="167"/>
    </row>
    <row r="35" spans="1:12" ht="21.75" customHeight="1" x14ac:dyDescent="0.25">
      <c r="A35" s="351" t="s">
        <v>121</v>
      </c>
      <c r="B35" s="351" t="s">
        <v>55</v>
      </c>
      <c r="C35" s="351"/>
      <c r="D35" s="352"/>
      <c r="E35" s="46"/>
      <c r="F35" s="46"/>
      <c r="G35" s="47"/>
    </row>
    <row r="36" spans="1:12" ht="68.400000000000006" customHeight="1" x14ac:dyDescent="0.25">
      <c r="A36" s="37">
        <v>16</v>
      </c>
      <c r="B36" s="38" t="s">
        <v>448</v>
      </c>
      <c r="C36" s="55" t="s">
        <v>223</v>
      </c>
      <c r="D36" s="38"/>
      <c r="E36" s="38"/>
      <c r="F36" s="38"/>
      <c r="G36" s="38" t="s">
        <v>242</v>
      </c>
    </row>
    <row r="37" spans="1:12" ht="40.5" customHeight="1" x14ac:dyDescent="0.25">
      <c r="A37" s="54">
        <v>17</v>
      </c>
      <c r="B37" s="38" t="s">
        <v>705</v>
      </c>
      <c r="C37" s="55"/>
      <c r="D37" s="38"/>
      <c r="E37" s="38"/>
      <c r="F37" s="38"/>
      <c r="G37" s="38"/>
    </row>
    <row r="38" spans="1:12" ht="40.75" customHeight="1" x14ac:dyDescent="0.25">
      <c r="A38" s="54">
        <v>18</v>
      </c>
      <c r="B38" s="4" t="s">
        <v>730</v>
      </c>
      <c r="C38" s="55" t="s">
        <v>6</v>
      </c>
      <c r="D38" s="38"/>
      <c r="E38" s="38"/>
      <c r="F38" s="38"/>
      <c r="G38" s="38"/>
    </row>
    <row r="39" spans="1:12" ht="26.4" customHeight="1" x14ac:dyDescent="0.25">
      <c r="A39" s="86" t="s">
        <v>56</v>
      </c>
      <c r="B39" s="86"/>
      <c r="C39" s="86"/>
      <c r="D39" s="87"/>
      <c r="E39" s="46"/>
      <c r="F39" s="46"/>
      <c r="G39" s="47"/>
    </row>
    <row r="40" spans="1:12" ht="284.39999999999998" customHeight="1" x14ac:dyDescent="0.25">
      <c r="A40" s="37">
        <v>19</v>
      </c>
      <c r="B40" s="7" t="s">
        <v>909</v>
      </c>
      <c r="C40" s="69" t="s">
        <v>6</v>
      </c>
      <c r="D40" s="42"/>
      <c r="E40" s="42"/>
      <c r="F40" s="42"/>
      <c r="G40" s="42"/>
      <c r="H40" s="266"/>
    </row>
    <row r="41" spans="1:12" ht="57.75" customHeight="1" x14ac:dyDescent="0.25">
      <c r="A41" s="37">
        <v>20</v>
      </c>
      <c r="B41" s="42" t="s">
        <v>122</v>
      </c>
      <c r="C41" s="69" t="s">
        <v>6</v>
      </c>
      <c r="D41" s="42"/>
      <c r="E41" s="42"/>
      <c r="F41" s="42"/>
      <c r="G41" s="42"/>
    </row>
    <row r="42" spans="1:12" ht="48" customHeight="1" x14ac:dyDescent="0.25">
      <c r="A42" s="37">
        <v>21</v>
      </c>
      <c r="B42" s="42" t="s">
        <v>210</v>
      </c>
      <c r="C42" s="69" t="s">
        <v>224</v>
      </c>
      <c r="D42" s="42"/>
      <c r="E42" s="42"/>
      <c r="F42" s="42"/>
      <c r="G42" s="42"/>
    </row>
    <row r="43" spans="1:12" s="227" customFormat="1" ht="49.25" customHeight="1" x14ac:dyDescent="0.3">
      <c r="A43" s="10" t="s">
        <v>924</v>
      </c>
      <c r="B43" s="168" t="s">
        <v>922</v>
      </c>
      <c r="C43" s="169" t="s">
        <v>6</v>
      </c>
      <c r="D43" s="305"/>
      <c r="E43" s="305"/>
      <c r="F43" s="305"/>
      <c r="G43" s="42"/>
      <c r="H43" s="304"/>
      <c r="I43" s="306"/>
      <c r="J43" s="306"/>
      <c r="K43" s="307"/>
      <c r="L43" s="307"/>
    </row>
    <row r="44" spans="1:12" ht="22.5" customHeight="1" x14ac:dyDescent="0.25">
      <c r="A44" s="345" t="s">
        <v>69</v>
      </c>
      <c r="B44" s="345"/>
      <c r="C44" s="347"/>
      <c r="D44" s="46"/>
      <c r="E44" s="46"/>
      <c r="F44" s="46"/>
      <c r="G44" s="47"/>
    </row>
    <row r="45" spans="1:12" ht="54" customHeight="1" x14ac:dyDescent="0.25">
      <c r="A45" s="37">
        <v>22</v>
      </c>
      <c r="B45" s="38" t="s">
        <v>927</v>
      </c>
      <c r="C45" s="55" t="s">
        <v>70</v>
      </c>
      <c r="D45" s="38"/>
      <c r="E45" s="38"/>
      <c r="F45" s="38"/>
      <c r="G45" s="38"/>
    </row>
    <row r="46" spans="1:12" ht="26.4" customHeight="1" x14ac:dyDescent="0.25">
      <c r="A46" s="344" t="s">
        <v>123</v>
      </c>
      <c r="B46" s="344"/>
      <c r="C46" s="344"/>
      <c r="D46" s="46"/>
      <c r="E46" s="46"/>
      <c r="F46" s="46"/>
      <c r="G46" s="46"/>
    </row>
    <row r="47" spans="1:12" ht="41.15" customHeight="1" x14ac:dyDescent="0.25">
      <c r="A47" s="37">
        <v>23</v>
      </c>
      <c r="B47" s="42" t="s">
        <v>209</v>
      </c>
      <c r="C47" s="69" t="s">
        <v>208</v>
      </c>
      <c r="D47" s="42"/>
      <c r="E47" s="42"/>
      <c r="F47" s="42"/>
      <c r="G47" s="42"/>
    </row>
    <row r="48" spans="1:12" ht="30" customHeight="1" x14ac:dyDescent="0.25">
      <c r="A48" s="37">
        <v>24</v>
      </c>
      <c r="B48" s="42" t="s">
        <v>207</v>
      </c>
      <c r="C48" s="69" t="s">
        <v>6</v>
      </c>
      <c r="D48" s="42"/>
      <c r="E48" s="42"/>
      <c r="F48" s="42"/>
      <c r="G48" s="42"/>
    </row>
    <row r="49" spans="1:8" ht="39.9" customHeight="1" x14ac:dyDescent="0.25">
      <c r="A49" s="37">
        <v>25</v>
      </c>
      <c r="B49" s="42" t="s">
        <v>405</v>
      </c>
      <c r="C49" s="69" t="s">
        <v>226</v>
      </c>
      <c r="D49" s="42"/>
      <c r="E49" s="42"/>
      <c r="F49" s="42"/>
      <c r="G49" s="42"/>
    </row>
    <row r="50" spans="1:8" ht="39.9" customHeight="1" x14ac:dyDescent="0.25">
      <c r="A50" s="37">
        <v>26</v>
      </c>
      <c r="B50" s="42" t="s">
        <v>225</v>
      </c>
      <c r="C50" s="69" t="s">
        <v>206</v>
      </c>
      <c r="D50" s="42"/>
      <c r="E50" s="42"/>
      <c r="F50" s="42"/>
      <c r="G50" s="42"/>
    </row>
    <row r="51" spans="1:8" ht="41.4" customHeight="1" x14ac:dyDescent="0.25">
      <c r="A51" s="37">
        <v>27</v>
      </c>
      <c r="B51" s="7" t="s">
        <v>910</v>
      </c>
      <c r="C51" s="69" t="s">
        <v>6</v>
      </c>
      <c r="D51" s="42"/>
      <c r="E51" s="42"/>
      <c r="F51" s="42"/>
      <c r="G51" s="42"/>
      <c r="H51" s="266"/>
    </row>
    <row r="52" spans="1:8" ht="35.4" customHeight="1" x14ac:dyDescent="0.25">
      <c r="A52" s="37">
        <v>28</v>
      </c>
      <c r="B52" s="7" t="s">
        <v>911</v>
      </c>
      <c r="C52" s="69" t="s">
        <v>6</v>
      </c>
      <c r="D52" s="42"/>
      <c r="E52" s="42"/>
      <c r="F52" s="42"/>
      <c r="G52" s="42"/>
      <c r="H52" s="266"/>
    </row>
    <row r="53" spans="1:8" ht="27.65" customHeight="1" x14ac:dyDescent="0.25">
      <c r="A53" s="37">
        <v>29</v>
      </c>
      <c r="B53" s="42" t="s">
        <v>227</v>
      </c>
      <c r="C53" s="69" t="s">
        <v>6</v>
      </c>
      <c r="D53" s="42"/>
      <c r="E53" s="42"/>
      <c r="F53" s="42"/>
      <c r="G53" s="42"/>
    </row>
    <row r="54" spans="1:8" ht="37.5" customHeight="1" x14ac:dyDescent="0.25">
      <c r="A54" s="37">
        <v>30</v>
      </c>
      <c r="B54" s="42" t="s">
        <v>130</v>
      </c>
      <c r="C54" s="69" t="s">
        <v>6</v>
      </c>
      <c r="D54" s="42"/>
      <c r="E54" s="42"/>
      <c r="F54" s="42"/>
      <c r="G54" s="42"/>
    </row>
    <row r="55" spans="1:8" ht="50.25" customHeight="1" x14ac:dyDescent="0.25">
      <c r="A55" s="37">
        <v>31</v>
      </c>
      <c r="B55" s="42" t="s">
        <v>124</v>
      </c>
      <c r="C55" s="69" t="s">
        <v>6</v>
      </c>
      <c r="D55" s="42"/>
      <c r="E55" s="42"/>
      <c r="F55" s="42"/>
      <c r="G55" s="42"/>
    </row>
    <row r="56" spans="1:8" ht="43.75" customHeight="1" x14ac:dyDescent="0.25">
      <c r="A56" s="54">
        <v>32</v>
      </c>
      <c r="B56" s="42" t="s">
        <v>125</v>
      </c>
      <c r="C56" s="43" t="s">
        <v>205</v>
      </c>
      <c r="D56" s="42"/>
      <c r="E56" s="42"/>
      <c r="F56" s="42"/>
      <c r="G56" s="42"/>
    </row>
    <row r="57" spans="1:8" ht="27" customHeight="1" x14ac:dyDescent="0.25">
      <c r="A57" s="345" t="s">
        <v>126</v>
      </c>
      <c r="B57" s="346"/>
      <c r="C57" s="346"/>
      <c r="D57" s="46"/>
      <c r="E57" s="46"/>
      <c r="F57" s="46"/>
      <c r="G57" s="47"/>
    </row>
    <row r="58" spans="1:8" ht="32.25" customHeight="1" x14ac:dyDescent="0.25">
      <c r="A58" s="54">
        <v>33</v>
      </c>
      <c r="B58" s="38" t="s">
        <v>228</v>
      </c>
      <c r="C58" s="55" t="s">
        <v>11</v>
      </c>
      <c r="D58" s="48"/>
      <c r="E58" s="48"/>
      <c r="F58" s="48"/>
      <c r="G58" s="41"/>
    </row>
    <row r="59" spans="1:8" s="3" customFormat="1" ht="24" customHeight="1" x14ac:dyDescent="0.3">
      <c r="A59" s="353" t="s">
        <v>895</v>
      </c>
      <c r="B59" s="354"/>
      <c r="C59" s="354"/>
      <c r="D59" s="46"/>
      <c r="E59" s="46"/>
      <c r="F59" s="46"/>
      <c r="G59" s="47"/>
      <c r="H59" s="293"/>
    </row>
    <row r="60" spans="1:8" s="3" customFormat="1" ht="54" customHeight="1" x14ac:dyDescent="0.25">
      <c r="A60" s="308">
        <v>34</v>
      </c>
      <c r="B60" s="4" t="s">
        <v>940</v>
      </c>
      <c r="C60" s="213" t="s">
        <v>896</v>
      </c>
      <c r="D60" s="38"/>
      <c r="E60" s="38"/>
      <c r="F60" s="38"/>
      <c r="G60" s="294" t="s">
        <v>897</v>
      </c>
    </row>
    <row r="61" spans="1:8" ht="28.5" customHeight="1" x14ac:dyDescent="0.25">
      <c r="A61" s="345" t="s">
        <v>314</v>
      </c>
      <c r="B61" s="346"/>
      <c r="C61" s="346"/>
      <c r="D61" s="46"/>
      <c r="E61" s="46"/>
      <c r="F61" s="46"/>
      <c r="G61" s="47"/>
    </row>
    <row r="62" spans="1:8" ht="65.400000000000006" customHeight="1" x14ac:dyDescent="0.25">
      <c r="A62" s="50">
        <v>35</v>
      </c>
      <c r="B62" s="42" t="s">
        <v>318</v>
      </c>
      <c r="C62" s="43" t="s">
        <v>204</v>
      </c>
      <c r="D62" s="42"/>
      <c r="E62" s="42"/>
      <c r="F62" s="42"/>
      <c r="G62" s="42"/>
    </row>
    <row r="63" spans="1:8" ht="85.25" customHeight="1" x14ac:dyDescent="0.25">
      <c r="A63" s="37">
        <v>36</v>
      </c>
      <c r="B63" s="42" t="s">
        <v>853</v>
      </c>
      <c r="C63" s="69" t="s">
        <v>243</v>
      </c>
      <c r="D63" s="42"/>
      <c r="E63" s="42"/>
      <c r="F63" s="42"/>
      <c r="G63" s="274" t="s">
        <v>854</v>
      </c>
    </row>
    <row r="64" spans="1:8" ht="123.65" customHeight="1" x14ac:dyDescent="0.25">
      <c r="A64" s="37">
        <v>37</v>
      </c>
      <c r="B64" s="168" t="s">
        <v>837</v>
      </c>
      <c r="C64" s="278" t="s">
        <v>827</v>
      </c>
      <c r="D64" s="168"/>
      <c r="E64" s="168"/>
      <c r="F64" s="168"/>
      <c r="G64" s="290"/>
      <c r="H64" s="266"/>
    </row>
    <row r="65" spans="1:8" ht="72" customHeight="1" x14ac:dyDescent="0.25">
      <c r="A65" s="37">
        <v>38</v>
      </c>
      <c r="B65" s="7" t="s">
        <v>894</v>
      </c>
      <c r="C65" s="291" t="s">
        <v>411</v>
      </c>
      <c r="D65" s="7"/>
      <c r="E65" s="7"/>
      <c r="F65" s="7"/>
      <c r="G65" s="303" t="s">
        <v>830</v>
      </c>
      <c r="H65" s="266"/>
    </row>
    <row r="66" spans="1:8" ht="106.25" customHeight="1" x14ac:dyDescent="0.25">
      <c r="A66" s="111" t="s">
        <v>412</v>
      </c>
      <c r="B66" s="348" t="s">
        <v>356</v>
      </c>
      <c r="C66" s="349"/>
      <c r="D66" s="349"/>
      <c r="E66" s="349"/>
      <c r="F66" s="349"/>
      <c r="G66" s="350"/>
    </row>
    <row r="67" spans="1:8" ht="139.25" customHeight="1" x14ac:dyDescent="0.25">
      <c r="A67" s="111" t="s">
        <v>413</v>
      </c>
      <c r="B67" s="361" t="s">
        <v>792</v>
      </c>
      <c r="C67" s="362"/>
      <c r="D67" s="362"/>
      <c r="E67" s="362"/>
      <c r="F67" s="363"/>
      <c r="G67" s="110" t="s">
        <v>357</v>
      </c>
      <c r="H67" s="230"/>
    </row>
    <row r="68" spans="1:8" ht="172.5" customHeight="1" outlineLevel="1" x14ac:dyDescent="0.25">
      <c r="A68" s="37" t="s">
        <v>424</v>
      </c>
      <c r="B68" s="4" t="s">
        <v>390</v>
      </c>
      <c r="C68" s="55" t="s">
        <v>109</v>
      </c>
      <c r="D68" s="38"/>
      <c r="E68" s="38"/>
      <c r="F68" s="38"/>
      <c r="G68" s="38"/>
    </row>
    <row r="69" spans="1:8" ht="32.25" customHeight="1" outlineLevel="1" x14ac:dyDescent="0.25">
      <c r="A69" s="54" t="s">
        <v>419</v>
      </c>
      <c r="B69" s="103" t="s">
        <v>319</v>
      </c>
      <c r="C69" s="55"/>
      <c r="D69" s="38"/>
      <c r="E69" s="38"/>
      <c r="F69" s="38"/>
      <c r="G69" s="38"/>
    </row>
    <row r="70" spans="1:8" ht="129" customHeight="1" outlineLevel="1" x14ac:dyDescent="0.25">
      <c r="A70" s="37" t="s">
        <v>420</v>
      </c>
      <c r="B70" s="109" t="s">
        <v>392</v>
      </c>
      <c r="C70" s="55"/>
      <c r="D70" s="38"/>
      <c r="E70" s="38"/>
      <c r="F70" s="38"/>
      <c r="G70" s="38"/>
    </row>
    <row r="71" spans="1:8" ht="128.25" customHeight="1" outlineLevel="1" x14ac:dyDescent="0.25">
      <c r="A71" s="54" t="s">
        <v>425</v>
      </c>
      <c r="B71" s="109" t="s">
        <v>393</v>
      </c>
      <c r="C71" s="55"/>
      <c r="D71" s="38"/>
      <c r="E71" s="38"/>
      <c r="F71" s="38"/>
      <c r="G71" s="38"/>
    </row>
    <row r="72" spans="1:8" ht="90.5" outlineLevel="1" x14ac:dyDescent="0.25">
      <c r="A72" s="54" t="s">
        <v>426</v>
      </c>
      <c r="B72" s="109" t="s">
        <v>391</v>
      </c>
      <c r="C72" s="55"/>
      <c r="D72" s="38"/>
      <c r="E72" s="38"/>
      <c r="F72" s="38"/>
      <c r="G72" s="38"/>
    </row>
    <row r="73" spans="1:8" ht="48.75" customHeight="1" outlineLevel="1" x14ac:dyDescent="0.25">
      <c r="A73" s="54" t="s">
        <v>427</v>
      </c>
      <c r="B73" s="103" t="s">
        <v>315</v>
      </c>
      <c r="C73" s="55"/>
      <c r="D73" s="38"/>
      <c r="E73" s="38"/>
      <c r="F73" s="38"/>
      <c r="G73" s="38"/>
    </row>
    <row r="74" spans="1:8" ht="72" customHeight="1" outlineLevel="1" x14ac:dyDescent="0.25">
      <c r="A74" s="54" t="s">
        <v>421</v>
      </c>
      <c r="B74" s="103" t="s">
        <v>316</v>
      </c>
      <c r="C74" s="55"/>
      <c r="D74" s="38"/>
      <c r="E74" s="38"/>
      <c r="F74" s="38"/>
      <c r="G74" s="38"/>
    </row>
    <row r="75" spans="1:8" ht="20.5" outlineLevel="1" x14ac:dyDescent="0.25">
      <c r="A75" s="54" t="s">
        <v>422</v>
      </c>
      <c r="B75" s="103" t="s">
        <v>317</v>
      </c>
      <c r="C75" s="55"/>
      <c r="D75" s="38"/>
      <c r="E75" s="38"/>
      <c r="F75" s="38"/>
      <c r="G75" s="38"/>
    </row>
    <row r="76" spans="1:8" ht="90" outlineLevel="1" x14ac:dyDescent="0.25">
      <c r="A76" s="54" t="s">
        <v>428</v>
      </c>
      <c r="B76" s="38" t="s">
        <v>394</v>
      </c>
      <c r="C76" s="55"/>
      <c r="D76" s="38"/>
      <c r="E76" s="38"/>
      <c r="F76" s="38"/>
      <c r="G76" s="38"/>
    </row>
    <row r="77" spans="1:8" ht="20" outlineLevel="1" x14ac:dyDescent="0.25">
      <c r="A77" s="54" t="s">
        <v>423</v>
      </c>
      <c r="B77" s="38" t="s">
        <v>110</v>
      </c>
      <c r="C77" s="55" t="s">
        <v>111</v>
      </c>
      <c r="D77" s="38"/>
      <c r="E77" s="38"/>
      <c r="F77" s="38"/>
      <c r="G77" s="38"/>
    </row>
    <row r="78" spans="1:8" ht="24" customHeight="1" x14ac:dyDescent="0.25">
      <c r="A78" s="345" t="s">
        <v>112</v>
      </c>
      <c r="B78" s="346"/>
      <c r="C78" s="346"/>
      <c r="D78" s="46"/>
      <c r="E78" s="46"/>
      <c r="F78" s="46"/>
      <c r="G78" s="47"/>
    </row>
    <row r="79" spans="1:8" ht="48" customHeight="1" x14ac:dyDescent="0.25">
      <c r="A79" s="37">
        <v>39</v>
      </c>
      <c r="B79" s="38" t="s">
        <v>292</v>
      </c>
      <c r="C79" s="55" t="s">
        <v>229</v>
      </c>
      <c r="D79" s="48"/>
      <c r="E79" s="48"/>
      <c r="F79" s="48"/>
      <c r="G79" s="41"/>
    </row>
    <row r="80" spans="1:8" ht="53.4" customHeight="1" x14ac:dyDescent="0.25">
      <c r="A80" s="37">
        <v>40</v>
      </c>
      <c r="B80" s="38" t="s">
        <v>127</v>
      </c>
      <c r="C80" s="55" t="s">
        <v>116</v>
      </c>
      <c r="D80" s="48"/>
      <c r="E80" s="48"/>
      <c r="F80" s="48"/>
      <c r="G80" s="41"/>
    </row>
    <row r="81" spans="1:8" ht="12.5" x14ac:dyDescent="0.25">
      <c r="A81" s="345" t="s">
        <v>128</v>
      </c>
      <c r="B81" s="346"/>
      <c r="C81" s="346"/>
      <c r="D81" s="46"/>
      <c r="E81" s="46"/>
      <c r="F81" s="46"/>
      <c r="G81" s="47"/>
    </row>
    <row r="82" spans="1:8" ht="18" customHeight="1" x14ac:dyDescent="0.25">
      <c r="A82" s="37">
        <v>41</v>
      </c>
      <c r="B82" s="42" t="s">
        <v>129</v>
      </c>
      <c r="C82" s="69" t="s">
        <v>6</v>
      </c>
      <c r="D82" s="42"/>
      <c r="E82" s="42"/>
      <c r="F82" s="42"/>
      <c r="G82" s="42"/>
    </row>
    <row r="83" spans="1:8" ht="16.5" customHeight="1" x14ac:dyDescent="0.25">
      <c r="A83" s="345" t="s">
        <v>203</v>
      </c>
      <c r="B83" s="346" t="s">
        <v>203</v>
      </c>
      <c r="C83" s="346"/>
      <c r="D83" s="46"/>
      <c r="E83" s="46"/>
      <c r="F83" s="46"/>
      <c r="G83" s="46"/>
    </row>
    <row r="84" spans="1:8" ht="76.75" customHeight="1" x14ac:dyDescent="0.25">
      <c r="A84" s="37">
        <v>42</v>
      </c>
      <c r="B84" s="38" t="s">
        <v>852</v>
      </c>
      <c r="C84" s="55" t="s">
        <v>195</v>
      </c>
      <c r="D84" s="48"/>
      <c r="E84" s="48"/>
      <c r="F84" s="48"/>
      <c r="G84" s="41" t="s">
        <v>187</v>
      </c>
    </row>
    <row r="85" spans="1:8" ht="13.5" customHeight="1" x14ac:dyDescent="0.3"/>
    <row r="86" spans="1:8" ht="99" customHeight="1" x14ac:dyDescent="0.25">
      <c r="A86" s="112" t="s">
        <v>414</v>
      </c>
      <c r="B86" s="105" t="s">
        <v>780</v>
      </c>
      <c r="C86" s="106" t="s">
        <v>329</v>
      </c>
      <c r="D86" s="105"/>
      <c r="E86" s="105"/>
      <c r="F86" s="105"/>
      <c r="G86" s="239" t="s">
        <v>438</v>
      </c>
      <c r="H86" s="230"/>
    </row>
    <row r="87" spans="1:8" ht="12.65" customHeight="1" outlineLevel="1" x14ac:dyDescent="0.25">
      <c r="B87" s="364" t="s">
        <v>322</v>
      </c>
      <c r="C87" s="365"/>
      <c r="D87" s="365"/>
      <c r="E87" s="365"/>
      <c r="F87" s="365"/>
      <c r="G87" s="366"/>
    </row>
    <row r="88" spans="1:8" ht="87" customHeight="1" outlineLevel="1" x14ac:dyDescent="0.25">
      <c r="B88" s="358" t="s">
        <v>825</v>
      </c>
      <c r="C88" s="359"/>
      <c r="D88" s="359"/>
      <c r="E88" s="360"/>
      <c r="F88" s="107"/>
      <c r="G88" s="107"/>
    </row>
    <row r="89" spans="1:8" ht="13.5" customHeight="1" outlineLevel="1" x14ac:dyDescent="0.25">
      <c r="B89" s="364" t="s">
        <v>323</v>
      </c>
      <c r="C89" s="365"/>
      <c r="D89" s="365"/>
      <c r="E89" s="365"/>
      <c r="F89" s="365"/>
      <c r="G89" s="366"/>
    </row>
    <row r="90" spans="1:8" ht="66.650000000000006" customHeight="1" outlineLevel="1" x14ac:dyDescent="0.25">
      <c r="B90" s="358" t="s">
        <v>324</v>
      </c>
      <c r="C90" s="359"/>
      <c r="D90" s="359"/>
      <c r="E90" s="360"/>
      <c r="F90" s="107"/>
      <c r="G90" s="107"/>
    </row>
    <row r="91" spans="1:8" ht="13.5" customHeight="1" outlineLevel="1" x14ac:dyDescent="0.25">
      <c r="B91" s="355" t="s">
        <v>325</v>
      </c>
      <c r="C91" s="356"/>
      <c r="D91" s="356"/>
      <c r="E91" s="356"/>
      <c r="F91" s="356"/>
      <c r="G91" s="357"/>
    </row>
    <row r="92" spans="1:8" ht="176.4" customHeight="1" outlineLevel="1" x14ac:dyDescent="0.25">
      <c r="B92" s="358" t="s">
        <v>692</v>
      </c>
      <c r="C92" s="359"/>
      <c r="D92" s="359"/>
      <c r="E92" s="360"/>
      <c r="F92" s="107"/>
      <c r="G92" s="107"/>
    </row>
    <row r="93" spans="1:8" ht="15" customHeight="1" outlineLevel="1" x14ac:dyDescent="0.25">
      <c r="B93" s="355" t="s">
        <v>326</v>
      </c>
      <c r="C93" s="356"/>
      <c r="D93" s="356"/>
      <c r="E93" s="356"/>
      <c r="F93" s="356"/>
      <c r="G93" s="357"/>
    </row>
    <row r="94" spans="1:8" ht="75" customHeight="1" outlineLevel="1" x14ac:dyDescent="0.25">
      <c r="B94" s="358" t="s">
        <v>327</v>
      </c>
      <c r="C94" s="359"/>
      <c r="D94" s="359"/>
      <c r="E94" s="360"/>
      <c r="F94" s="107"/>
      <c r="G94" s="107"/>
    </row>
    <row r="95" spans="1:8" ht="12" customHeight="1" outlineLevel="1" x14ac:dyDescent="0.25">
      <c r="B95" s="355" t="s">
        <v>328</v>
      </c>
      <c r="C95" s="356"/>
      <c r="D95" s="356"/>
      <c r="E95" s="356"/>
      <c r="F95" s="356"/>
      <c r="G95" s="357"/>
    </row>
    <row r="96" spans="1:8" ht="96.65" customHeight="1" outlineLevel="1" x14ac:dyDescent="0.25">
      <c r="B96" s="358" t="s">
        <v>694</v>
      </c>
      <c r="C96" s="359"/>
      <c r="D96" s="359"/>
      <c r="E96" s="360"/>
      <c r="F96" s="107"/>
      <c r="G96" s="107"/>
    </row>
    <row r="97" spans="2:7" ht="14.25" customHeight="1" outlineLevel="1" x14ac:dyDescent="0.25">
      <c r="B97" s="355" t="s">
        <v>331</v>
      </c>
      <c r="C97" s="356"/>
      <c r="D97" s="356"/>
      <c r="E97" s="356"/>
      <c r="F97" s="356"/>
      <c r="G97" s="357"/>
    </row>
    <row r="98" spans="2:7" ht="88.25" customHeight="1" outlineLevel="1" x14ac:dyDescent="0.25">
      <c r="B98" s="358" t="s">
        <v>695</v>
      </c>
      <c r="C98" s="359"/>
      <c r="D98" s="359"/>
      <c r="E98" s="360"/>
      <c r="F98" s="107"/>
      <c r="G98" s="107"/>
    </row>
    <row r="99" spans="2:7" ht="13.5" customHeight="1" outlineLevel="1" x14ac:dyDescent="0.25">
      <c r="B99" s="358" t="s">
        <v>333</v>
      </c>
      <c r="C99" s="359"/>
      <c r="D99" s="359"/>
      <c r="E99" s="359"/>
      <c r="F99" s="359"/>
      <c r="G99" s="360"/>
    </row>
    <row r="100" spans="2:7" ht="76.75" customHeight="1" outlineLevel="1" x14ac:dyDescent="0.25">
      <c r="B100" s="358" t="s">
        <v>696</v>
      </c>
      <c r="C100" s="359"/>
      <c r="D100" s="359"/>
      <c r="E100" s="360"/>
      <c r="F100" s="107"/>
      <c r="G100" s="107"/>
    </row>
    <row r="101" spans="2:7" ht="15.75" customHeight="1" outlineLevel="1" x14ac:dyDescent="0.25">
      <c r="B101" s="355" t="s">
        <v>335</v>
      </c>
      <c r="C101" s="356"/>
      <c r="D101" s="356"/>
      <c r="E101" s="356"/>
      <c r="F101" s="356"/>
      <c r="G101" s="357"/>
    </row>
    <row r="102" spans="2:7" ht="56.4" customHeight="1" outlineLevel="1" x14ac:dyDescent="0.25">
      <c r="B102" s="358" t="s">
        <v>697</v>
      </c>
      <c r="C102" s="359"/>
      <c r="D102" s="359"/>
      <c r="E102" s="360"/>
      <c r="F102" s="107"/>
      <c r="G102" s="107"/>
    </row>
    <row r="103" spans="2:7" ht="14.25" customHeight="1" outlineLevel="1" x14ac:dyDescent="0.25">
      <c r="B103" s="355" t="s">
        <v>337</v>
      </c>
      <c r="C103" s="356"/>
      <c r="D103" s="356"/>
      <c r="E103" s="356"/>
      <c r="F103" s="356"/>
      <c r="G103" s="357"/>
    </row>
    <row r="104" spans="2:7" ht="55.75" customHeight="1" outlineLevel="1" x14ac:dyDescent="0.25">
      <c r="B104" s="358" t="s">
        <v>698</v>
      </c>
      <c r="C104" s="359"/>
      <c r="D104" s="359"/>
      <c r="E104" s="360"/>
      <c r="F104" s="107"/>
      <c r="G104" s="107"/>
    </row>
    <row r="105" spans="2:7" ht="15.75" customHeight="1" outlineLevel="1" x14ac:dyDescent="0.25">
      <c r="B105" s="355" t="s">
        <v>339</v>
      </c>
      <c r="C105" s="356"/>
      <c r="D105" s="356"/>
      <c r="E105" s="356"/>
      <c r="F105" s="356"/>
      <c r="G105" s="357"/>
    </row>
    <row r="106" spans="2:7" ht="55.25" customHeight="1" outlineLevel="1" x14ac:dyDescent="0.25">
      <c r="B106" s="358" t="s">
        <v>699</v>
      </c>
      <c r="C106" s="359"/>
      <c r="D106" s="359"/>
      <c r="E106" s="360"/>
      <c r="F106" s="107"/>
      <c r="G106" s="107"/>
    </row>
    <row r="107" spans="2:7" ht="18" customHeight="1" outlineLevel="1" x14ac:dyDescent="0.25">
      <c r="B107" s="355" t="s">
        <v>341</v>
      </c>
      <c r="C107" s="356"/>
      <c r="D107" s="356"/>
      <c r="E107" s="356"/>
      <c r="F107" s="356"/>
      <c r="G107" s="357"/>
    </row>
    <row r="108" spans="2:7" ht="79.25" customHeight="1" outlineLevel="1" x14ac:dyDescent="0.25">
      <c r="B108" s="358" t="s">
        <v>342</v>
      </c>
      <c r="C108" s="359"/>
      <c r="D108" s="359"/>
      <c r="E108" s="360"/>
      <c r="F108" s="107"/>
      <c r="G108" s="107"/>
    </row>
    <row r="109" spans="2:7" ht="16.5" customHeight="1" outlineLevel="1" x14ac:dyDescent="0.25">
      <c r="B109" s="364" t="s">
        <v>343</v>
      </c>
      <c r="C109" s="365"/>
      <c r="D109" s="365"/>
      <c r="E109" s="365"/>
      <c r="F109" s="365"/>
      <c r="G109" s="366"/>
    </row>
    <row r="110" spans="2:7" ht="91.75" customHeight="1" outlineLevel="1" x14ac:dyDescent="0.25">
      <c r="B110" s="358" t="s">
        <v>700</v>
      </c>
      <c r="C110" s="359"/>
      <c r="D110" s="359"/>
      <c r="E110" s="360"/>
      <c r="F110" s="107"/>
      <c r="G110" s="107"/>
    </row>
    <row r="111" spans="2:7" ht="15" customHeight="1" outlineLevel="1" x14ac:dyDescent="0.25">
      <c r="B111" s="355" t="s">
        <v>345</v>
      </c>
      <c r="C111" s="356"/>
      <c r="D111" s="356"/>
      <c r="E111" s="356"/>
      <c r="F111" s="356"/>
      <c r="G111" s="357"/>
    </row>
    <row r="112" spans="2:7" ht="66" customHeight="1" outlineLevel="1" x14ac:dyDescent="0.25">
      <c r="B112" s="358" t="s">
        <v>701</v>
      </c>
      <c r="C112" s="359"/>
      <c r="D112" s="359"/>
      <c r="E112" s="360"/>
      <c r="F112" s="107"/>
      <c r="G112" s="107"/>
    </row>
    <row r="113" spans="1:7" ht="14.25" customHeight="1" outlineLevel="1" x14ac:dyDescent="0.25">
      <c r="B113" s="358" t="s">
        <v>346</v>
      </c>
      <c r="C113" s="359"/>
      <c r="D113" s="359"/>
      <c r="E113" s="359"/>
      <c r="F113" s="359"/>
      <c r="G113" s="360"/>
    </row>
    <row r="114" spans="1:7" ht="117.65" customHeight="1" outlineLevel="1" x14ac:dyDescent="0.25">
      <c r="B114" s="358" t="s">
        <v>823</v>
      </c>
      <c r="C114" s="359"/>
      <c r="D114" s="359"/>
      <c r="E114" s="360"/>
      <c r="F114" s="107"/>
      <c r="G114" s="107"/>
    </row>
    <row r="115" spans="1:7" ht="15" customHeight="1" outlineLevel="1" x14ac:dyDescent="0.25">
      <c r="B115" s="364" t="s">
        <v>348</v>
      </c>
      <c r="C115" s="365"/>
      <c r="D115" s="365"/>
      <c r="E115" s="365"/>
      <c r="F115" s="365"/>
      <c r="G115" s="366"/>
    </row>
    <row r="116" spans="1:7" ht="53.4" customHeight="1" outlineLevel="1" x14ac:dyDescent="0.25">
      <c r="B116" s="358" t="s">
        <v>822</v>
      </c>
      <c r="C116" s="359"/>
      <c r="D116" s="359"/>
      <c r="E116" s="360"/>
      <c r="F116" s="107"/>
      <c r="G116" s="107"/>
    </row>
    <row r="117" spans="1:7" ht="15.75" customHeight="1" outlineLevel="1" x14ac:dyDescent="0.25">
      <c r="B117" s="364" t="s">
        <v>350</v>
      </c>
      <c r="C117" s="365"/>
      <c r="D117" s="365"/>
      <c r="E117" s="365"/>
      <c r="F117" s="365"/>
      <c r="G117" s="366"/>
    </row>
    <row r="118" spans="1:7" ht="108" customHeight="1" outlineLevel="1" x14ac:dyDescent="0.25">
      <c r="B118" s="358" t="s">
        <v>824</v>
      </c>
      <c r="C118" s="359"/>
      <c r="D118" s="359"/>
      <c r="E118" s="360"/>
      <c r="F118" s="107"/>
      <c r="G118" s="107"/>
    </row>
    <row r="120" spans="1:7" ht="32.25" customHeight="1" x14ac:dyDescent="0.25">
      <c r="B120" s="367" t="s">
        <v>706</v>
      </c>
      <c r="C120" s="368"/>
      <c r="D120" s="368"/>
      <c r="E120" s="368"/>
      <c r="F120" s="368"/>
      <c r="G120" s="369"/>
    </row>
    <row r="122" spans="1:7" ht="85" x14ac:dyDescent="0.25">
      <c r="A122" s="113" t="s">
        <v>432</v>
      </c>
      <c r="B122" s="370" t="s">
        <v>431</v>
      </c>
      <c r="C122" s="371"/>
      <c r="D122" s="371"/>
      <c r="E122" s="371"/>
      <c r="F122" s="371"/>
      <c r="G122" s="372"/>
    </row>
  </sheetData>
  <mergeCells count="72">
    <mergeCell ref="B96:E96"/>
    <mergeCell ref="B106:E106"/>
    <mergeCell ref="B107:G107"/>
    <mergeCell ref="B108:E108"/>
    <mergeCell ref="B88:E88"/>
    <mergeCell ref="B89:G89"/>
    <mergeCell ref="B97:G97"/>
    <mergeCell ref="B98:E98"/>
    <mergeCell ref="B99:G99"/>
    <mergeCell ref="B90:E90"/>
    <mergeCell ref="B91:G91"/>
    <mergeCell ref="B92:E92"/>
    <mergeCell ref="B102:E102"/>
    <mergeCell ref="B103:G103"/>
    <mergeCell ref="B104:E104"/>
    <mergeCell ref="B120:G120"/>
    <mergeCell ref="A11:D11"/>
    <mergeCell ref="B122:G122"/>
    <mergeCell ref="A28:D28"/>
    <mergeCell ref="A35:D35"/>
    <mergeCell ref="A44:C44"/>
    <mergeCell ref="B14:B15"/>
    <mergeCell ref="C14:C15"/>
    <mergeCell ref="A12:B12"/>
    <mergeCell ref="C12:G12"/>
    <mergeCell ref="A13:G13"/>
    <mergeCell ref="A57:C57"/>
    <mergeCell ref="A61:C61"/>
    <mergeCell ref="B66:G66"/>
    <mergeCell ref="B67:F67"/>
    <mergeCell ref="B87:G87"/>
    <mergeCell ref="C1:F1"/>
    <mergeCell ref="A3:G3"/>
    <mergeCell ref="A4:D4"/>
    <mergeCell ref="A46:C46"/>
    <mergeCell ref="G14:G15"/>
    <mergeCell ref="A16:C16"/>
    <mergeCell ref="A23:C23"/>
    <mergeCell ref="A14:A15"/>
    <mergeCell ref="D14:F14"/>
    <mergeCell ref="C9:G9"/>
    <mergeCell ref="A8:B8"/>
    <mergeCell ref="A10:B10"/>
    <mergeCell ref="C10:G10"/>
    <mergeCell ref="A5:B5"/>
    <mergeCell ref="C5:G5"/>
    <mergeCell ref="A9:B9"/>
    <mergeCell ref="B116:E116"/>
    <mergeCell ref="B117:G117"/>
    <mergeCell ref="B118:E118"/>
    <mergeCell ref="B110:E110"/>
    <mergeCell ref="B111:G111"/>
    <mergeCell ref="B112:E112"/>
    <mergeCell ref="B113:G113"/>
    <mergeCell ref="B114:E114"/>
    <mergeCell ref="B115:G115"/>
    <mergeCell ref="B109:G109"/>
    <mergeCell ref="B100:E100"/>
    <mergeCell ref="B101:G101"/>
    <mergeCell ref="C2:F2"/>
    <mergeCell ref="A6:B6"/>
    <mergeCell ref="C6:G6"/>
    <mergeCell ref="A7:B7"/>
    <mergeCell ref="C7:G7"/>
    <mergeCell ref="A59:C59"/>
    <mergeCell ref="B105:G105"/>
    <mergeCell ref="A83:C83"/>
    <mergeCell ref="A78:C78"/>
    <mergeCell ref="A81:C81"/>
    <mergeCell ref="B93:G93"/>
    <mergeCell ref="B94:E94"/>
    <mergeCell ref="B95:G95"/>
  </mergeCells>
  <hyperlinks>
    <hyperlink ref="C86" r:id="rId1" xr:uid="{482B57C5-DE50-4CFD-8DE0-3FA290379623}"/>
    <hyperlink ref="G21" r:id="rId2" display="https://fin.ee/riigihanked-riigiabi-osalused/riigihanked/kasulik-teave" xr:uid="{A42C5647-BD62-4EB3-BCE2-B0E8124F5994}"/>
  </hyperlinks>
  <pageMargins left="0.7" right="0.7" top="0.75" bottom="0.75" header="0.3" footer="0.3"/>
  <pageSetup paperSize="9" orientation="portrait" r:id="rId3"/>
  <customProperties>
    <customPr name="EpmWorksheetKeyString_GUID" r:id="rId4"/>
  </customProperties>
  <legacyDrawing r:id="rId5"/>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178"/>
  <sheetViews>
    <sheetView topLeftCell="A139" workbookViewId="0">
      <selection activeCell="G197" sqref="G197"/>
    </sheetView>
  </sheetViews>
  <sheetFormatPr defaultRowHeight="13" outlineLevelRow="1" x14ac:dyDescent="0.3"/>
  <cols>
    <col min="1" max="1" width="3.36328125" style="14" customWidth="1"/>
    <col min="2" max="2" width="78.81640625" customWidth="1"/>
    <col min="3" max="3" width="14.36328125" customWidth="1"/>
    <col min="4" max="5" width="4.36328125" customWidth="1"/>
    <col min="6" max="6" width="4.453125" customWidth="1"/>
    <col min="7" max="7" width="53.6328125" customWidth="1"/>
  </cols>
  <sheetData>
    <row r="1" spans="1:7" ht="15.5" x14ac:dyDescent="0.35">
      <c r="A1" s="13" t="s">
        <v>40</v>
      </c>
      <c r="C1" s="467" t="s">
        <v>43</v>
      </c>
      <c r="D1" s="467"/>
      <c r="E1" s="467"/>
      <c r="F1" s="467"/>
      <c r="G1" s="217"/>
    </row>
    <row r="2" spans="1:7" ht="12.75" customHeight="1" thickBot="1" x14ac:dyDescent="0.3">
      <c r="A2" s="264"/>
      <c r="B2" s="2"/>
      <c r="C2" s="323" t="s">
        <v>937</v>
      </c>
      <c r="D2" s="323"/>
      <c r="E2" s="323"/>
      <c r="F2" s="323"/>
    </row>
    <row r="3" spans="1:7" ht="74" customHeight="1" thickBot="1" x14ac:dyDescent="0.3">
      <c r="A3" s="424" t="s">
        <v>172</v>
      </c>
      <c r="B3" s="425"/>
      <c r="C3" s="425"/>
      <c r="D3" s="425"/>
      <c r="E3" s="425"/>
      <c r="F3" s="425"/>
      <c r="G3" s="426"/>
    </row>
    <row r="4" spans="1:7" ht="13.5" customHeight="1" thickBot="1" x14ac:dyDescent="0.3">
      <c r="A4" s="490"/>
      <c r="B4" s="384"/>
      <c r="C4" s="384"/>
      <c r="D4" s="384"/>
      <c r="E4" s="384"/>
    </row>
    <row r="5" spans="1:7" ht="32" customHeight="1" x14ac:dyDescent="0.25">
      <c r="A5" s="319" t="s">
        <v>430</v>
      </c>
      <c r="B5" s="320"/>
      <c r="C5" s="321"/>
      <c r="D5" s="321"/>
      <c r="E5" s="321"/>
      <c r="F5" s="321"/>
      <c r="G5" s="322"/>
    </row>
    <row r="6" spans="1:7" ht="12.75" customHeight="1" x14ac:dyDescent="0.25">
      <c r="A6" s="324" t="s">
        <v>462</v>
      </c>
      <c r="B6" s="325"/>
      <c r="C6" s="373"/>
      <c r="D6" s="374"/>
      <c r="E6" s="374"/>
      <c r="F6" s="374"/>
      <c r="G6" s="375"/>
    </row>
    <row r="7" spans="1:7" ht="12.75" customHeight="1" x14ac:dyDescent="0.25">
      <c r="A7" s="324" t="s">
        <v>463</v>
      </c>
      <c r="B7" s="325"/>
      <c r="C7" s="373"/>
      <c r="D7" s="374"/>
      <c r="E7" s="374"/>
      <c r="F7" s="374"/>
      <c r="G7" s="375"/>
    </row>
    <row r="8" spans="1:7" x14ac:dyDescent="0.25">
      <c r="A8" s="324" t="s">
        <v>19</v>
      </c>
      <c r="B8" s="325"/>
      <c r="C8" s="124"/>
      <c r="D8" s="125"/>
      <c r="E8" s="125"/>
      <c r="F8" s="125"/>
      <c r="G8" s="126"/>
    </row>
    <row r="9" spans="1:7" ht="18" customHeight="1" x14ac:dyDescent="0.3">
      <c r="A9" s="376" t="s">
        <v>44</v>
      </c>
      <c r="B9" s="377"/>
      <c r="C9" s="378"/>
      <c r="D9" s="378"/>
      <c r="E9" s="378"/>
      <c r="F9" s="378"/>
      <c r="G9" s="379"/>
    </row>
    <row r="10" spans="1:7" ht="13.5" thickBot="1" x14ac:dyDescent="0.35">
      <c r="A10" s="340" t="s">
        <v>45</v>
      </c>
      <c r="B10" s="341"/>
      <c r="C10" s="342"/>
      <c r="D10" s="342"/>
      <c r="E10" s="342"/>
      <c r="F10" s="342"/>
      <c r="G10" s="343"/>
    </row>
    <row r="11" spans="1:7" ht="12.75" customHeight="1" thickBot="1" x14ac:dyDescent="0.3">
      <c r="A11" s="491"/>
      <c r="B11" s="491"/>
      <c r="C11" s="491"/>
      <c r="D11" s="491"/>
      <c r="E11" s="34"/>
      <c r="F11" s="34"/>
      <c r="G11" s="34"/>
    </row>
    <row r="12" spans="1:7" ht="91.25" customHeight="1" thickBot="1" x14ac:dyDescent="0.35">
      <c r="A12" s="471" t="s">
        <v>42</v>
      </c>
      <c r="B12" s="472"/>
      <c r="C12" s="328" t="s">
        <v>303</v>
      </c>
      <c r="D12" s="329"/>
      <c r="E12" s="329"/>
      <c r="F12" s="329"/>
      <c r="G12" s="330"/>
    </row>
    <row r="13" spans="1:7" ht="29.15" customHeight="1" x14ac:dyDescent="0.3">
      <c r="A13" s="35"/>
      <c r="B13" s="34"/>
      <c r="C13" s="34"/>
      <c r="D13" s="34"/>
      <c r="E13" s="34"/>
      <c r="F13" s="34"/>
      <c r="G13" s="34"/>
    </row>
    <row r="14" spans="1:7" ht="17" customHeight="1" x14ac:dyDescent="0.3">
      <c r="A14" s="332" t="s">
        <v>41</v>
      </c>
      <c r="B14" s="332" t="s">
        <v>18</v>
      </c>
      <c r="C14" s="333" t="s">
        <v>5</v>
      </c>
      <c r="D14" s="335" t="s">
        <v>304</v>
      </c>
      <c r="E14" s="336"/>
      <c r="F14" s="337"/>
      <c r="G14" s="338" t="s">
        <v>10</v>
      </c>
    </row>
    <row r="15" spans="1:7" ht="21" customHeight="1" x14ac:dyDescent="0.25">
      <c r="A15" s="332"/>
      <c r="B15" s="332"/>
      <c r="C15" s="334"/>
      <c r="D15" s="101" t="s">
        <v>7</v>
      </c>
      <c r="E15" s="101" t="s">
        <v>8</v>
      </c>
      <c r="F15" s="101" t="s">
        <v>9</v>
      </c>
      <c r="G15" s="339"/>
    </row>
    <row r="16" spans="1:7" ht="31.5" customHeight="1" x14ac:dyDescent="0.25">
      <c r="A16" s="345" t="s">
        <v>727</v>
      </c>
      <c r="B16" s="346"/>
      <c r="C16" s="346"/>
      <c r="D16" s="26"/>
      <c r="E16" s="24"/>
      <c r="F16" s="24"/>
      <c r="G16" s="25"/>
    </row>
    <row r="17" spans="1:8" ht="52.25" customHeight="1" x14ac:dyDescent="0.25">
      <c r="A17" s="10">
        <v>1</v>
      </c>
      <c r="B17" s="7" t="s">
        <v>302</v>
      </c>
      <c r="C17" s="31" t="s">
        <v>235</v>
      </c>
      <c r="D17" s="19"/>
      <c r="E17" s="19"/>
      <c r="F17" s="19"/>
      <c r="G17" s="21"/>
    </row>
    <row r="18" spans="1:8" ht="30.9" customHeight="1" x14ac:dyDescent="0.25">
      <c r="A18" s="16">
        <v>2</v>
      </c>
      <c r="B18" s="7" t="s">
        <v>358</v>
      </c>
      <c r="C18" s="90" t="s">
        <v>50</v>
      </c>
      <c r="D18" s="19"/>
      <c r="E18" s="19"/>
      <c r="F18" s="19"/>
      <c r="G18" s="189" t="s">
        <v>772</v>
      </c>
      <c r="H18" s="230"/>
    </row>
    <row r="19" spans="1:8" ht="149.4" customHeight="1" x14ac:dyDescent="0.25">
      <c r="A19" s="10" t="s">
        <v>846</v>
      </c>
      <c r="B19" s="297" t="s">
        <v>905</v>
      </c>
      <c r="C19" s="298" t="s">
        <v>847</v>
      </c>
      <c r="D19" s="180"/>
      <c r="E19" s="180"/>
      <c r="F19" s="180"/>
      <c r="G19" s="189" t="s">
        <v>848</v>
      </c>
      <c r="H19" s="266"/>
    </row>
    <row r="20" spans="1:8" ht="43.5" customHeight="1" x14ac:dyDescent="0.25">
      <c r="A20" s="37">
        <v>3</v>
      </c>
      <c r="B20" s="219" t="s">
        <v>559</v>
      </c>
      <c r="C20" s="220" t="s">
        <v>560</v>
      </c>
      <c r="D20" s="180"/>
      <c r="E20" s="180"/>
      <c r="F20" s="180"/>
      <c r="G20" s="189"/>
    </row>
    <row r="21" spans="1:8" ht="25.5" customHeight="1" x14ac:dyDescent="0.25">
      <c r="A21" s="353" t="s">
        <v>117</v>
      </c>
      <c r="B21" s="456"/>
      <c r="C21" s="456"/>
      <c r="D21" s="24"/>
      <c r="E21" s="26"/>
      <c r="F21" s="24"/>
      <c r="G21" s="24"/>
    </row>
    <row r="22" spans="1:8" ht="59.4" customHeight="1" x14ac:dyDescent="0.25">
      <c r="A22" s="16">
        <v>4</v>
      </c>
      <c r="B22" s="4" t="s">
        <v>398</v>
      </c>
      <c r="C22" s="5" t="s">
        <v>872</v>
      </c>
      <c r="D22" s="18"/>
      <c r="E22" s="18"/>
      <c r="F22" s="18"/>
      <c r="G22" s="275" t="s">
        <v>360</v>
      </c>
    </row>
    <row r="23" spans="1:8" ht="24" customHeight="1" x14ac:dyDescent="0.25">
      <c r="A23" s="353" t="s">
        <v>52</v>
      </c>
      <c r="B23" s="456"/>
      <c r="C23" s="456"/>
      <c r="D23" s="26"/>
      <c r="E23" s="24"/>
      <c r="F23" s="24"/>
      <c r="G23" s="25"/>
    </row>
    <row r="24" spans="1:8" s="3" customFormat="1" ht="86.4" customHeight="1" x14ac:dyDescent="0.25">
      <c r="A24" s="37">
        <v>5</v>
      </c>
      <c r="B24" s="38" t="s">
        <v>465</v>
      </c>
      <c r="C24" s="55" t="s">
        <v>21</v>
      </c>
      <c r="D24" s="38"/>
      <c r="E24" s="38"/>
      <c r="F24" s="38"/>
      <c r="G24" s="38"/>
    </row>
    <row r="25" spans="1:8" s="3" customFormat="1" ht="96.65" customHeight="1" x14ac:dyDescent="0.25">
      <c r="A25" s="37">
        <v>6</v>
      </c>
      <c r="B25" s="38" t="s">
        <v>464</v>
      </c>
      <c r="C25" s="55" t="s">
        <v>466</v>
      </c>
      <c r="D25" s="38"/>
      <c r="E25" s="38"/>
      <c r="F25" s="38"/>
      <c r="G25" s="38"/>
    </row>
    <row r="26" spans="1:8" ht="115.5" customHeight="1" x14ac:dyDescent="0.25">
      <c r="A26" s="16">
        <v>7</v>
      </c>
      <c r="B26" s="15" t="s">
        <v>361</v>
      </c>
      <c r="C26" s="90" t="s">
        <v>20</v>
      </c>
      <c r="D26" s="19"/>
      <c r="E26" s="19"/>
      <c r="F26" s="19"/>
      <c r="G26" s="21"/>
    </row>
    <row r="27" spans="1:8" ht="55.75" customHeight="1" x14ac:dyDescent="0.25">
      <c r="A27" s="16">
        <v>8</v>
      </c>
      <c r="B27" s="15" t="s">
        <v>362</v>
      </c>
      <c r="C27" s="90" t="s">
        <v>54</v>
      </c>
      <c r="D27" s="19"/>
      <c r="E27" s="19"/>
      <c r="F27" s="19"/>
      <c r="G27" s="21"/>
    </row>
    <row r="28" spans="1:8" s="3" customFormat="1" ht="87" customHeight="1" x14ac:dyDescent="0.25">
      <c r="A28" s="16">
        <v>9</v>
      </c>
      <c r="B28" s="7" t="s">
        <v>256</v>
      </c>
      <c r="C28" s="90" t="s">
        <v>118</v>
      </c>
      <c r="D28" s="19"/>
      <c r="E28" s="19"/>
      <c r="F28" s="19"/>
      <c r="G28" s="21"/>
    </row>
    <row r="29" spans="1:8" ht="33.65" customHeight="1" x14ac:dyDescent="0.25">
      <c r="A29" s="353" t="s">
        <v>47</v>
      </c>
      <c r="B29" s="456"/>
      <c r="C29" s="456"/>
      <c r="D29" s="26"/>
      <c r="E29" s="24"/>
      <c r="F29" s="24"/>
      <c r="G29" s="25"/>
    </row>
    <row r="30" spans="1:8" ht="138.65" customHeight="1" x14ac:dyDescent="0.25">
      <c r="A30" s="10">
        <v>10</v>
      </c>
      <c r="B30" s="4" t="s">
        <v>271</v>
      </c>
      <c r="C30" s="30" t="s">
        <v>149</v>
      </c>
      <c r="D30" s="18"/>
      <c r="E30" s="18"/>
      <c r="F30" s="18"/>
      <c r="G30" s="20"/>
    </row>
    <row r="31" spans="1:8" ht="27" customHeight="1" x14ac:dyDescent="0.25">
      <c r="A31" s="353" t="s">
        <v>33</v>
      </c>
      <c r="B31" s="420"/>
      <c r="C31" s="420"/>
      <c r="D31" s="27"/>
      <c r="E31" s="28"/>
      <c r="F31" s="28"/>
      <c r="G31" s="23"/>
    </row>
    <row r="32" spans="1:8" ht="24.75" customHeight="1" x14ac:dyDescent="0.25">
      <c r="A32" s="10">
        <v>11</v>
      </c>
      <c r="B32" s="7" t="s">
        <v>173</v>
      </c>
      <c r="C32" s="31" t="s">
        <v>150</v>
      </c>
      <c r="D32" s="19"/>
      <c r="E32" s="19"/>
      <c r="F32" s="19"/>
      <c r="G32" s="21"/>
    </row>
    <row r="33" spans="1:7" ht="71.150000000000006" customHeight="1" x14ac:dyDescent="0.25">
      <c r="A33" s="10">
        <v>12</v>
      </c>
      <c r="B33" s="7" t="s">
        <v>272</v>
      </c>
      <c r="C33" s="31" t="s">
        <v>1</v>
      </c>
      <c r="D33" s="19"/>
      <c r="E33" s="19"/>
      <c r="F33" s="19"/>
      <c r="G33" s="21"/>
    </row>
    <row r="34" spans="1:7" ht="27.65" customHeight="1" x14ac:dyDescent="0.25">
      <c r="A34" s="353" t="s">
        <v>39</v>
      </c>
      <c r="B34" s="420"/>
      <c r="C34" s="420"/>
      <c r="D34" s="24"/>
      <c r="E34" s="24"/>
      <c r="F34" s="24"/>
      <c r="G34" s="17"/>
    </row>
    <row r="35" spans="1:7" ht="69" customHeight="1" x14ac:dyDescent="0.25">
      <c r="A35" s="10">
        <v>13</v>
      </c>
      <c r="B35" s="4" t="s">
        <v>273</v>
      </c>
      <c r="C35" s="30" t="s">
        <v>132</v>
      </c>
      <c r="D35" s="18"/>
      <c r="E35" s="18"/>
      <c r="F35" s="18"/>
      <c r="G35" s="20"/>
    </row>
    <row r="36" spans="1:7" ht="69" customHeight="1" x14ac:dyDescent="0.25">
      <c r="A36" s="10">
        <v>14</v>
      </c>
      <c r="B36" s="4" t="s">
        <v>729</v>
      </c>
      <c r="C36" s="30" t="s">
        <v>133</v>
      </c>
      <c r="D36" s="18"/>
      <c r="E36" s="18"/>
      <c r="F36" s="18"/>
      <c r="G36" s="20"/>
    </row>
    <row r="37" spans="1:7" ht="23.25" customHeight="1" x14ac:dyDescent="0.25">
      <c r="A37" s="419" t="s">
        <v>72</v>
      </c>
      <c r="B37" s="420"/>
      <c r="C37" s="421"/>
      <c r="D37" s="22"/>
      <c r="E37" s="22"/>
      <c r="F37" s="33"/>
      <c r="G37" s="22"/>
    </row>
    <row r="38" spans="1:7" s="3" customFormat="1" ht="33.9" customHeight="1" x14ac:dyDescent="0.25">
      <c r="A38" s="10">
        <v>15</v>
      </c>
      <c r="B38" s="75" t="s">
        <v>385</v>
      </c>
      <c r="C38" s="43" t="s">
        <v>73</v>
      </c>
      <c r="D38" s="49"/>
      <c r="E38" s="49"/>
      <c r="F38" s="49"/>
      <c r="G38" s="75"/>
    </row>
    <row r="39" spans="1:7" s="58" customFormat="1" ht="63" customHeight="1" x14ac:dyDescent="0.25">
      <c r="A39" s="10">
        <v>16</v>
      </c>
      <c r="B39" s="75" t="s">
        <v>469</v>
      </c>
      <c r="C39" s="88" t="s">
        <v>174</v>
      </c>
      <c r="D39" s="49"/>
      <c r="E39" s="49"/>
      <c r="F39" s="49"/>
      <c r="G39" s="75"/>
    </row>
    <row r="40" spans="1:7" s="58" customFormat="1" ht="50.25" customHeight="1" x14ac:dyDescent="0.25">
      <c r="A40" s="10">
        <v>17</v>
      </c>
      <c r="B40" s="75" t="s">
        <v>274</v>
      </c>
      <c r="C40" s="88" t="s">
        <v>75</v>
      </c>
      <c r="D40" s="49"/>
      <c r="E40" s="49"/>
      <c r="F40" s="49"/>
      <c r="G40" s="75"/>
    </row>
    <row r="41" spans="1:7" s="58" customFormat="1" ht="31.5" customHeight="1" x14ac:dyDescent="0.25">
      <c r="A41" s="353" t="s">
        <v>728</v>
      </c>
      <c r="B41" s="414"/>
      <c r="C41" s="492"/>
      <c r="D41" s="32"/>
      <c r="E41" s="22"/>
      <c r="F41" s="22"/>
      <c r="G41" s="33"/>
    </row>
    <row r="42" spans="1:7" s="58" customFormat="1" ht="177.75" customHeight="1" x14ac:dyDescent="0.25">
      <c r="A42" s="37">
        <v>18</v>
      </c>
      <c r="B42" s="4" t="s">
        <v>399</v>
      </c>
      <c r="C42" s="39" t="s">
        <v>175</v>
      </c>
      <c r="D42" s="40"/>
      <c r="E42" s="40"/>
      <c r="F42" s="40"/>
      <c r="G42" s="41"/>
    </row>
    <row r="43" spans="1:7" s="58" customFormat="1" ht="68.25" customHeight="1" x14ac:dyDescent="0.25">
      <c r="A43" s="37">
        <v>19</v>
      </c>
      <c r="B43" s="38" t="s">
        <v>269</v>
      </c>
      <c r="C43" s="39" t="s">
        <v>77</v>
      </c>
      <c r="D43" s="40"/>
      <c r="E43" s="40"/>
      <c r="F43" s="40"/>
      <c r="G43" s="41"/>
    </row>
    <row r="44" spans="1:7" s="58" customFormat="1" ht="93" customHeight="1" x14ac:dyDescent="0.25">
      <c r="A44" s="37">
        <v>20</v>
      </c>
      <c r="B44" s="4" t="s">
        <v>446</v>
      </c>
      <c r="C44" s="39" t="s">
        <v>78</v>
      </c>
      <c r="D44" s="40"/>
      <c r="E44" s="40"/>
      <c r="F44" s="40"/>
      <c r="G44" s="41"/>
    </row>
    <row r="45" spans="1:7" s="58" customFormat="1" ht="73.5" customHeight="1" x14ac:dyDescent="0.25">
      <c r="A45" s="37">
        <v>21</v>
      </c>
      <c r="B45" s="38" t="s">
        <v>275</v>
      </c>
      <c r="C45" s="39" t="s">
        <v>79</v>
      </c>
      <c r="D45" s="40"/>
      <c r="E45" s="40"/>
      <c r="F45" s="40"/>
      <c r="G45" s="41"/>
    </row>
    <row r="46" spans="1:7" s="58" customFormat="1" ht="57.9" customHeight="1" x14ac:dyDescent="0.25">
      <c r="A46" s="37">
        <v>22</v>
      </c>
      <c r="B46" s="38" t="s">
        <v>135</v>
      </c>
      <c r="C46" s="39" t="s">
        <v>81</v>
      </c>
      <c r="D46" s="40"/>
      <c r="E46" s="40"/>
      <c r="F46" s="40"/>
      <c r="G46" s="41"/>
    </row>
    <row r="47" spans="1:7" s="36" customFormat="1" ht="87.75" customHeight="1" x14ac:dyDescent="0.25">
      <c r="A47" s="37">
        <v>23</v>
      </c>
      <c r="B47" s="38" t="s">
        <v>313</v>
      </c>
      <c r="C47" s="39" t="s">
        <v>82</v>
      </c>
      <c r="D47" s="40"/>
      <c r="E47" s="40"/>
      <c r="F47" s="40"/>
      <c r="G47" s="41"/>
    </row>
    <row r="48" spans="1:7" s="36" customFormat="1" ht="25.5" customHeight="1" x14ac:dyDescent="0.25">
      <c r="A48" s="422" t="s">
        <v>83</v>
      </c>
      <c r="B48" s="423"/>
      <c r="C48" s="423"/>
      <c r="D48" s="76"/>
      <c r="E48" s="76"/>
      <c r="F48" s="76"/>
      <c r="G48" s="76"/>
    </row>
    <row r="49" spans="1:7" s="36" customFormat="1" ht="61.5" customHeight="1" x14ac:dyDescent="0.25">
      <c r="A49" s="37">
        <v>24</v>
      </c>
      <c r="B49" s="42" t="s">
        <v>276</v>
      </c>
      <c r="C49" s="43" t="s">
        <v>84</v>
      </c>
      <c r="D49" s="44"/>
      <c r="E49" s="44"/>
      <c r="F49" s="44"/>
      <c r="G49" s="45"/>
    </row>
    <row r="50" spans="1:7" s="36" customFormat="1" ht="12.5" x14ac:dyDescent="0.25">
      <c r="A50" s="422" t="s">
        <v>154</v>
      </c>
      <c r="B50" s="423"/>
      <c r="C50" s="423"/>
      <c r="D50" s="76"/>
      <c r="E50" s="76"/>
      <c r="F50" s="76"/>
      <c r="G50" s="76"/>
    </row>
    <row r="51" spans="1:7" s="36" customFormat="1" ht="51.65" customHeight="1" x14ac:dyDescent="0.25">
      <c r="A51" s="37">
        <v>25</v>
      </c>
      <c r="B51" s="38" t="s">
        <v>400</v>
      </c>
      <c r="C51" s="39" t="s">
        <v>85</v>
      </c>
      <c r="D51" s="40"/>
      <c r="E51" s="40"/>
      <c r="F51" s="40"/>
      <c r="G51" s="41"/>
    </row>
    <row r="52" spans="1:7" s="36" customFormat="1" ht="118.5" customHeight="1" x14ac:dyDescent="0.25">
      <c r="A52" s="37">
        <v>26</v>
      </c>
      <c r="B52" s="38" t="s">
        <v>444</v>
      </c>
      <c r="C52" s="39" t="s">
        <v>451</v>
      </c>
      <c r="D52" s="40"/>
      <c r="E52" s="40"/>
      <c r="F52" s="40"/>
      <c r="G52" s="41"/>
    </row>
    <row r="53" spans="1:7" s="36" customFormat="1" ht="160.5" customHeight="1" x14ac:dyDescent="0.25">
      <c r="A53" s="37">
        <v>27</v>
      </c>
      <c r="B53" s="38" t="s">
        <v>445</v>
      </c>
      <c r="C53" s="39" t="s">
        <v>176</v>
      </c>
      <c r="D53" s="40"/>
      <c r="E53" s="40"/>
      <c r="F53" s="40"/>
      <c r="G53" s="41"/>
    </row>
    <row r="54" spans="1:7" s="36" customFormat="1" ht="42" customHeight="1" x14ac:dyDescent="0.25">
      <c r="A54" s="37">
        <v>28</v>
      </c>
      <c r="B54" s="38" t="s">
        <v>177</v>
      </c>
      <c r="C54" s="39" t="s">
        <v>251</v>
      </c>
      <c r="D54" s="40"/>
      <c r="E54" s="40"/>
      <c r="F54" s="40"/>
      <c r="G54" s="41"/>
    </row>
    <row r="55" spans="1:7" s="36" customFormat="1" ht="125.25" customHeight="1" x14ac:dyDescent="0.25">
      <c r="A55" s="37">
        <v>29</v>
      </c>
      <c r="B55" s="38" t="s">
        <v>401</v>
      </c>
      <c r="C55" s="39" t="s">
        <v>252</v>
      </c>
      <c r="D55" s="40"/>
      <c r="E55" s="40"/>
      <c r="F55" s="40"/>
      <c r="G55" s="41"/>
    </row>
    <row r="56" spans="1:7" s="36" customFormat="1" ht="75.75" customHeight="1" x14ac:dyDescent="0.25">
      <c r="A56" s="37">
        <v>30</v>
      </c>
      <c r="B56" s="38" t="s">
        <v>468</v>
      </c>
      <c r="C56" s="39" t="s">
        <v>301</v>
      </c>
      <c r="D56" s="40"/>
      <c r="E56" s="40"/>
      <c r="F56" s="40"/>
      <c r="G56" s="41"/>
    </row>
    <row r="57" spans="1:7" s="36" customFormat="1" ht="99.75" customHeight="1" x14ac:dyDescent="0.25">
      <c r="A57" s="37">
        <v>31</v>
      </c>
      <c r="B57" s="38" t="s">
        <v>470</v>
      </c>
      <c r="C57" s="39" t="s">
        <v>87</v>
      </c>
      <c r="D57" s="40"/>
      <c r="E57" s="40"/>
      <c r="F57" s="40"/>
      <c r="G57" s="41"/>
    </row>
    <row r="58" spans="1:7" s="36" customFormat="1" ht="71.25" customHeight="1" x14ac:dyDescent="0.25">
      <c r="A58" s="54">
        <v>32</v>
      </c>
      <c r="B58" s="38" t="s">
        <v>442</v>
      </c>
      <c r="C58" s="39" t="s">
        <v>457</v>
      </c>
      <c r="D58" s="40"/>
      <c r="E58" s="40"/>
      <c r="F58" s="40"/>
      <c r="G58" s="41"/>
    </row>
    <row r="59" spans="1:7" s="36" customFormat="1" ht="24" customHeight="1" x14ac:dyDescent="0.25">
      <c r="A59" s="345" t="s">
        <v>155</v>
      </c>
      <c r="B59" s="346"/>
      <c r="C59" s="346"/>
      <c r="D59" s="76"/>
      <c r="E59" s="76"/>
      <c r="F59" s="76"/>
      <c r="G59" s="57"/>
    </row>
    <row r="60" spans="1:7" s="36" customFormat="1" ht="30" x14ac:dyDescent="0.25">
      <c r="A60" s="37">
        <v>33</v>
      </c>
      <c r="B60" s="42" t="s">
        <v>277</v>
      </c>
      <c r="C60" s="43" t="s">
        <v>89</v>
      </c>
      <c r="D60" s="44"/>
      <c r="E60" s="44"/>
      <c r="F60" s="44"/>
      <c r="G60" s="45"/>
    </row>
    <row r="61" spans="1:7" s="36" customFormat="1" ht="26.25" customHeight="1" x14ac:dyDescent="0.25">
      <c r="A61" s="345" t="s">
        <v>178</v>
      </c>
      <c r="B61" s="346"/>
      <c r="C61" s="346"/>
      <c r="D61" s="76"/>
      <c r="E61" s="76"/>
      <c r="F61" s="76"/>
      <c r="G61" s="57"/>
    </row>
    <row r="62" spans="1:7" s="36" customFormat="1" ht="92.25" customHeight="1" x14ac:dyDescent="0.25">
      <c r="A62" s="37">
        <v>34</v>
      </c>
      <c r="B62" s="38" t="s">
        <v>278</v>
      </c>
      <c r="C62" s="39" t="s">
        <v>179</v>
      </c>
      <c r="D62" s="40"/>
      <c r="E62" s="40"/>
      <c r="F62" s="40"/>
      <c r="G62" s="41"/>
    </row>
    <row r="63" spans="1:7" s="36" customFormat="1" ht="190.5" customHeight="1" x14ac:dyDescent="0.25">
      <c r="A63" s="37">
        <v>35</v>
      </c>
      <c r="B63" s="38" t="s">
        <v>279</v>
      </c>
      <c r="C63" s="39" t="s">
        <v>180</v>
      </c>
      <c r="D63" s="40"/>
      <c r="E63" s="40"/>
      <c r="F63" s="40"/>
      <c r="G63" s="41"/>
    </row>
    <row r="64" spans="1:7" s="36" customFormat="1" ht="113.25" customHeight="1" x14ac:dyDescent="0.25">
      <c r="A64" s="37">
        <v>36</v>
      </c>
      <c r="B64" s="38" t="s">
        <v>471</v>
      </c>
      <c r="C64" s="39" t="s">
        <v>181</v>
      </c>
      <c r="D64" s="40"/>
      <c r="E64" s="40"/>
      <c r="F64" s="40"/>
      <c r="G64" s="41"/>
    </row>
    <row r="65" spans="1:7" s="36" customFormat="1" ht="66.900000000000006" customHeight="1" x14ac:dyDescent="0.25">
      <c r="A65" s="37">
        <v>37</v>
      </c>
      <c r="B65" s="38" t="s">
        <v>182</v>
      </c>
      <c r="C65" s="39" t="s">
        <v>183</v>
      </c>
      <c r="D65" s="40"/>
      <c r="E65" s="40"/>
      <c r="F65" s="40"/>
      <c r="G65" s="41"/>
    </row>
    <row r="66" spans="1:7" s="36" customFormat="1" ht="74.25" customHeight="1" x14ac:dyDescent="0.25">
      <c r="A66" s="37">
        <v>38</v>
      </c>
      <c r="B66" s="38" t="s">
        <v>280</v>
      </c>
      <c r="C66" s="39" t="s">
        <v>184</v>
      </c>
      <c r="D66" s="40"/>
      <c r="E66" s="40"/>
      <c r="F66" s="40"/>
      <c r="G66" s="41"/>
    </row>
    <row r="67" spans="1:7" s="36" customFormat="1" ht="27.75" customHeight="1" x14ac:dyDescent="0.25">
      <c r="A67" s="345" t="s">
        <v>28</v>
      </c>
      <c r="B67" s="346"/>
      <c r="C67" s="346"/>
      <c r="D67" s="76"/>
      <c r="E67" s="76"/>
      <c r="F67" s="76"/>
      <c r="G67" s="57"/>
    </row>
    <row r="68" spans="1:7" s="36" customFormat="1" ht="64.5" customHeight="1" x14ac:dyDescent="0.25">
      <c r="A68" s="37">
        <v>40</v>
      </c>
      <c r="B68" s="42" t="s">
        <v>281</v>
      </c>
      <c r="C68" s="43" t="s">
        <v>15</v>
      </c>
      <c r="D68" s="44"/>
      <c r="E68" s="44"/>
      <c r="F68" s="44"/>
      <c r="G68" s="45"/>
    </row>
    <row r="69" spans="1:7" s="36" customFormat="1" ht="77.25" customHeight="1" x14ac:dyDescent="0.25">
      <c r="A69" s="37">
        <v>41</v>
      </c>
      <c r="B69" s="42" t="s">
        <v>185</v>
      </c>
      <c r="C69" s="43" t="s">
        <v>186</v>
      </c>
      <c r="D69" s="44"/>
      <c r="E69" s="44"/>
      <c r="F69" s="44"/>
      <c r="G69" s="45"/>
    </row>
    <row r="70" spans="1:7" s="36" customFormat="1" ht="97.5" customHeight="1" x14ac:dyDescent="0.25">
      <c r="A70" s="37">
        <v>42</v>
      </c>
      <c r="B70" s="42" t="s">
        <v>282</v>
      </c>
      <c r="C70" s="43" t="s">
        <v>240</v>
      </c>
      <c r="D70" s="44"/>
      <c r="E70" s="44"/>
      <c r="F70" s="44"/>
      <c r="G70" s="45"/>
    </row>
    <row r="71" spans="1:7" s="36" customFormat="1" ht="195" customHeight="1" x14ac:dyDescent="0.25">
      <c r="A71" s="54">
        <v>43</v>
      </c>
      <c r="B71" s="7" t="s">
        <v>384</v>
      </c>
      <c r="C71" s="43" t="s">
        <v>58</v>
      </c>
      <c r="D71" s="44"/>
      <c r="E71" s="44"/>
      <c r="F71" s="44"/>
      <c r="G71" s="45"/>
    </row>
    <row r="72" spans="1:7" s="36" customFormat="1" ht="45.75" customHeight="1" x14ac:dyDescent="0.25">
      <c r="A72" s="54">
        <v>44</v>
      </c>
      <c r="B72" s="42" t="s">
        <v>283</v>
      </c>
      <c r="C72" s="43" t="s">
        <v>188</v>
      </c>
      <c r="D72" s="44"/>
      <c r="E72" s="44"/>
      <c r="F72" s="44"/>
      <c r="G72" s="45"/>
    </row>
    <row r="73" spans="1:7" s="36" customFormat="1" ht="38.15" customHeight="1" x14ac:dyDescent="0.25">
      <c r="A73" s="54">
        <v>45</v>
      </c>
      <c r="B73" s="42" t="s">
        <v>434</v>
      </c>
      <c r="C73" s="43" t="s">
        <v>6</v>
      </c>
      <c r="D73" s="44"/>
      <c r="E73" s="44"/>
      <c r="F73" s="44"/>
      <c r="G73" s="45"/>
    </row>
    <row r="74" spans="1:7" s="36" customFormat="1" ht="66" customHeight="1" x14ac:dyDescent="0.25">
      <c r="A74" s="54">
        <v>46</v>
      </c>
      <c r="B74" s="42" t="s">
        <v>745</v>
      </c>
      <c r="C74" s="43" t="s">
        <v>60</v>
      </c>
      <c r="D74" s="44"/>
      <c r="E74" s="44"/>
      <c r="F74" s="44"/>
      <c r="G74" s="45"/>
    </row>
    <row r="75" spans="1:7" s="36" customFormat="1" ht="55.5" customHeight="1" x14ac:dyDescent="0.25">
      <c r="A75" s="54">
        <v>47</v>
      </c>
      <c r="B75" s="42" t="s">
        <v>0</v>
      </c>
      <c r="C75" s="43" t="s">
        <v>189</v>
      </c>
      <c r="D75" s="44"/>
      <c r="E75" s="44"/>
      <c r="F75" s="44"/>
      <c r="G75" s="45"/>
    </row>
    <row r="76" spans="1:7" s="36" customFormat="1" ht="28.5" customHeight="1" x14ac:dyDescent="0.25">
      <c r="A76" s="345" t="s">
        <v>38</v>
      </c>
      <c r="B76" s="346"/>
      <c r="C76" s="400"/>
      <c r="D76" s="76"/>
      <c r="E76" s="76"/>
      <c r="F76" s="76"/>
      <c r="G76" s="57"/>
    </row>
    <row r="77" spans="1:7" s="36" customFormat="1" ht="138.75" customHeight="1" x14ac:dyDescent="0.25">
      <c r="A77" s="54">
        <v>48</v>
      </c>
      <c r="B77" s="4" t="s">
        <v>415</v>
      </c>
      <c r="C77" s="55" t="s">
        <v>298</v>
      </c>
      <c r="D77" s="40"/>
      <c r="E77" s="40"/>
      <c r="F77" s="40"/>
      <c r="G77" s="41"/>
    </row>
    <row r="78" spans="1:7" s="36" customFormat="1" ht="120.75" customHeight="1" x14ac:dyDescent="0.25">
      <c r="A78" s="54">
        <v>49</v>
      </c>
      <c r="B78" s="4" t="s">
        <v>416</v>
      </c>
      <c r="C78" s="55" t="s">
        <v>408</v>
      </c>
      <c r="D78" s="40"/>
      <c r="E78" s="40"/>
      <c r="F78" s="40"/>
      <c r="G78" s="41"/>
    </row>
    <row r="79" spans="1:7" s="36" customFormat="1" ht="76.5" customHeight="1" x14ac:dyDescent="0.25">
      <c r="A79" s="54">
        <v>50</v>
      </c>
      <c r="B79" s="4" t="s">
        <v>409</v>
      </c>
      <c r="C79" s="55" t="s">
        <v>61</v>
      </c>
      <c r="D79" s="40"/>
      <c r="E79" s="40"/>
      <c r="F79" s="40"/>
      <c r="G79" s="41"/>
    </row>
    <row r="80" spans="1:7" s="36" customFormat="1" ht="30.75" customHeight="1" x14ac:dyDescent="0.25">
      <c r="A80" s="345" t="s">
        <v>64</v>
      </c>
      <c r="B80" s="346"/>
      <c r="C80" s="400"/>
      <c r="D80" s="76"/>
      <c r="E80" s="76"/>
      <c r="F80" s="76"/>
      <c r="G80" s="57"/>
    </row>
    <row r="81" spans="1:7" s="36" customFormat="1" ht="47.25" customHeight="1" x14ac:dyDescent="0.25">
      <c r="A81" s="37">
        <v>51</v>
      </c>
      <c r="B81" s="42" t="s">
        <v>284</v>
      </c>
      <c r="C81" s="43" t="s">
        <v>65</v>
      </c>
      <c r="D81" s="44"/>
      <c r="E81" s="44"/>
      <c r="F81" s="44"/>
      <c r="G81" s="45"/>
    </row>
    <row r="82" spans="1:7" s="36" customFormat="1" ht="50.25" customHeight="1" x14ac:dyDescent="0.25">
      <c r="A82" s="37">
        <v>52</v>
      </c>
      <c r="B82" s="42" t="s">
        <v>66</v>
      </c>
      <c r="C82" s="43" t="s">
        <v>49</v>
      </c>
      <c r="D82" s="44"/>
      <c r="E82" s="44"/>
      <c r="F82" s="44"/>
      <c r="G82" s="45"/>
    </row>
    <row r="83" spans="1:7" s="36" customFormat="1" ht="78.75" customHeight="1" x14ac:dyDescent="0.25">
      <c r="A83" s="37">
        <v>53</v>
      </c>
      <c r="B83" s="42" t="s">
        <v>190</v>
      </c>
      <c r="C83" s="43" t="s">
        <v>22</v>
      </c>
      <c r="D83" s="44"/>
      <c r="E83" s="44"/>
      <c r="F83" s="44"/>
      <c r="G83" s="45"/>
    </row>
    <row r="84" spans="1:7" s="36" customFormat="1" ht="168" customHeight="1" x14ac:dyDescent="0.25">
      <c r="A84" s="37">
        <v>54</v>
      </c>
      <c r="B84" s="42" t="s">
        <v>285</v>
      </c>
      <c r="C84" s="43" t="s">
        <v>139</v>
      </c>
      <c r="D84" s="44"/>
      <c r="E84" s="44"/>
      <c r="F84" s="44"/>
      <c r="G84" s="45"/>
    </row>
    <row r="85" spans="1:7" s="36" customFormat="1" ht="24" customHeight="1" x14ac:dyDescent="0.25">
      <c r="A85" s="345" t="s">
        <v>46</v>
      </c>
      <c r="B85" s="345"/>
      <c r="C85" s="347"/>
      <c r="D85" s="76"/>
      <c r="E85" s="76"/>
      <c r="F85" s="76"/>
      <c r="G85" s="57"/>
    </row>
    <row r="86" spans="1:7" s="36" customFormat="1" ht="92.25" customHeight="1" x14ac:dyDescent="0.25">
      <c r="A86" s="37">
        <v>55</v>
      </c>
      <c r="B86" s="4" t="s">
        <v>307</v>
      </c>
      <c r="C86" s="39" t="s">
        <v>70</v>
      </c>
      <c r="D86" s="40"/>
      <c r="E86" s="40"/>
      <c r="F86" s="40"/>
      <c r="G86" s="41"/>
    </row>
    <row r="87" spans="1:7" s="36" customFormat="1" ht="96.75" customHeight="1" x14ac:dyDescent="0.25">
      <c r="A87" s="54">
        <v>56</v>
      </c>
      <c r="B87" s="4" t="s">
        <v>321</v>
      </c>
      <c r="C87" s="39" t="s">
        <v>71</v>
      </c>
      <c r="D87" s="40"/>
      <c r="E87" s="40"/>
      <c r="F87" s="40"/>
      <c r="G87" s="41"/>
    </row>
    <row r="88" spans="1:7" s="36" customFormat="1" ht="24.75" customHeight="1" x14ac:dyDescent="0.25">
      <c r="A88" s="345" t="s">
        <v>29</v>
      </c>
      <c r="B88" s="346"/>
      <c r="C88" s="346"/>
      <c r="D88" s="76"/>
      <c r="E88" s="76"/>
      <c r="F88" s="76"/>
      <c r="G88" s="57"/>
    </row>
    <row r="89" spans="1:7" s="36" customFormat="1" ht="100.5" customHeight="1" x14ac:dyDescent="0.25">
      <c r="A89" s="37">
        <v>57</v>
      </c>
      <c r="B89" s="42" t="s">
        <v>286</v>
      </c>
      <c r="C89" s="43" t="s">
        <v>140</v>
      </c>
      <c r="D89" s="44"/>
      <c r="E89" s="44"/>
      <c r="F89" s="44"/>
      <c r="G89" s="45"/>
    </row>
    <row r="90" spans="1:7" s="36" customFormat="1" ht="116.25" customHeight="1" x14ac:dyDescent="0.25">
      <c r="A90" s="37">
        <v>58</v>
      </c>
      <c r="B90" s="42" t="s">
        <v>264</v>
      </c>
      <c r="C90" s="43" t="s">
        <v>141</v>
      </c>
      <c r="D90" s="44"/>
      <c r="E90" s="44"/>
      <c r="F90" s="44"/>
      <c r="G90" s="45"/>
    </row>
    <row r="91" spans="1:7" s="36" customFormat="1" ht="30.75" customHeight="1" x14ac:dyDescent="0.25">
      <c r="A91" s="345" t="s">
        <v>32</v>
      </c>
      <c r="B91" s="346"/>
      <c r="C91" s="346"/>
      <c r="D91" s="76"/>
      <c r="E91" s="76"/>
      <c r="F91" s="76"/>
      <c r="G91" s="57"/>
    </row>
    <row r="92" spans="1:7" s="36" customFormat="1" ht="54.75" customHeight="1" x14ac:dyDescent="0.25">
      <c r="A92" s="37">
        <v>59</v>
      </c>
      <c r="B92" s="38" t="s">
        <v>92</v>
      </c>
      <c r="C92" s="39" t="s">
        <v>91</v>
      </c>
      <c r="D92" s="40"/>
      <c r="E92" s="40"/>
      <c r="F92" s="40"/>
      <c r="G92" s="41"/>
    </row>
    <row r="93" spans="1:7" s="36" customFormat="1" ht="132.75" customHeight="1" x14ac:dyDescent="0.25">
      <c r="A93" s="37">
        <v>60</v>
      </c>
      <c r="B93" s="38" t="s">
        <v>310</v>
      </c>
      <c r="C93" s="39" t="s">
        <v>143</v>
      </c>
      <c r="D93" s="40"/>
      <c r="E93" s="40"/>
      <c r="F93" s="40"/>
      <c r="G93" s="41"/>
    </row>
    <row r="94" spans="1:7" s="36" customFormat="1" ht="51" customHeight="1" x14ac:dyDescent="0.25">
      <c r="A94" s="37">
        <v>61</v>
      </c>
      <c r="B94" s="38" t="s">
        <v>443</v>
      </c>
      <c r="C94" s="39" t="s">
        <v>478</v>
      </c>
      <c r="D94" s="40"/>
      <c r="E94" s="40"/>
      <c r="F94" s="40"/>
      <c r="G94" s="41"/>
    </row>
    <row r="95" spans="1:7" s="36" customFormat="1" ht="64.5" customHeight="1" x14ac:dyDescent="0.25">
      <c r="A95" s="37">
        <v>62</v>
      </c>
      <c r="B95" s="38" t="s">
        <v>311</v>
      </c>
      <c r="C95" s="39" t="s">
        <v>458</v>
      </c>
      <c r="D95" s="40"/>
      <c r="E95" s="40"/>
      <c r="F95" s="40"/>
      <c r="G95" s="41"/>
    </row>
    <row r="96" spans="1:7" s="36" customFormat="1" ht="65.25" customHeight="1" x14ac:dyDescent="0.25">
      <c r="A96" s="37">
        <v>63</v>
      </c>
      <c r="B96" s="4" t="s">
        <v>402</v>
      </c>
      <c r="C96" s="5" t="s">
        <v>389</v>
      </c>
      <c r="D96" s="40"/>
      <c r="E96" s="40"/>
      <c r="F96" s="40"/>
      <c r="G96" s="41"/>
    </row>
    <row r="97" spans="1:7" s="36" customFormat="1" ht="33" customHeight="1" x14ac:dyDescent="0.25">
      <c r="A97" s="37">
        <v>64</v>
      </c>
      <c r="B97" s="4" t="s">
        <v>435</v>
      </c>
      <c r="C97" s="5" t="s">
        <v>461</v>
      </c>
      <c r="D97" s="40"/>
      <c r="E97" s="40"/>
      <c r="F97" s="40"/>
      <c r="G97" s="41"/>
    </row>
    <row r="98" spans="1:7" s="36" customFormat="1" ht="24" customHeight="1" x14ac:dyDescent="0.25">
      <c r="A98" s="37">
        <v>65</v>
      </c>
      <c r="B98" s="38" t="s">
        <v>94</v>
      </c>
      <c r="C98" s="39" t="s">
        <v>95</v>
      </c>
      <c r="D98" s="40"/>
      <c r="E98" s="40"/>
      <c r="F98" s="40"/>
      <c r="G98" s="41"/>
    </row>
    <row r="99" spans="1:7" s="36" customFormat="1" ht="37.5" customHeight="1" x14ac:dyDescent="0.25">
      <c r="A99" s="37">
        <v>66</v>
      </c>
      <c r="B99" s="4" t="s">
        <v>436</v>
      </c>
      <c r="C99" s="39" t="s">
        <v>437</v>
      </c>
      <c r="D99" s="40"/>
      <c r="E99" s="40"/>
      <c r="F99" s="40"/>
      <c r="G99" s="41"/>
    </row>
    <row r="100" spans="1:7" s="36" customFormat="1" ht="36.75" customHeight="1" x14ac:dyDescent="0.25">
      <c r="A100" s="37">
        <v>67</v>
      </c>
      <c r="B100" s="38" t="s">
        <v>48</v>
      </c>
      <c r="C100" s="39" t="s">
        <v>96</v>
      </c>
      <c r="D100" s="40"/>
      <c r="E100" s="40"/>
      <c r="F100" s="40"/>
      <c r="G100" s="41"/>
    </row>
    <row r="101" spans="1:7" s="36" customFormat="1" ht="24" customHeight="1" x14ac:dyDescent="0.25">
      <c r="A101" s="422" t="s">
        <v>17</v>
      </c>
      <c r="B101" s="423"/>
      <c r="C101" s="423"/>
      <c r="D101" s="76"/>
      <c r="E101" s="76"/>
      <c r="F101" s="76"/>
      <c r="G101" s="57"/>
    </row>
    <row r="102" spans="1:7" s="36" customFormat="1" ht="170.25" customHeight="1" x14ac:dyDescent="0.25">
      <c r="A102" s="37">
        <v>68</v>
      </c>
      <c r="B102" s="42" t="s">
        <v>270</v>
      </c>
      <c r="C102" s="43" t="s">
        <v>97</v>
      </c>
      <c r="D102" s="44"/>
      <c r="E102" s="44"/>
      <c r="F102" s="44"/>
      <c r="G102" s="45"/>
    </row>
    <row r="103" spans="1:7" s="36" customFormat="1" ht="46.5" customHeight="1" x14ac:dyDescent="0.25">
      <c r="A103" s="54">
        <v>69</v>
      </c>
      <c r="B103" s="42" t="s">
        <v>98</v>
      </c>
      <c r="C103" s="43" t="s">
        <v>99</v>
      </c>
      <c r="D103" s="44"/>
      <c r="E103" s="44"/>
      <c r="F103" s="44"/>
      <c r="G103" s="45"/>
    </row>
    <row r="104" spans="1:7" s="36" customFormat="1" ht="25.5" customHeight="1" x14ac:dyDescent="0.25">
      <c r="A104" s="345" t="s">
        <v>12</v>
      </c>
      <c r="B104" s="345"/>
      <c r="C104" s="347"/>
      <c r="D104" s="76"/>
      <c r="E104" s="76"/>
      <c r="F104" s="76"/>
      <c r="G104" s="57"/>
    </row>
    <row r="105" spans="1:7" s="36" customFormat="1" ht="41.4" customHeight="1" x14ac:dyDescent="0.25">
      <c r="A105" s="37">
        <v>70</v>
      </c>
      <c r="B105" s="38" t="s">
        <v>100</v>
      </c>
      <c r="C105" s="89" t="s">
        <v>101</v>
      </c>
      <c r="D105" s="40"/>
      <c r="E105" s="40"/>
      <c r="F105" s="41"/>
      <c r="G105" s="38"/>
    </row>
    <row r="106" spans="1:7" s="36" customFormat="1" ht="30.75" customHeight="1" x14ac:dyDescent="0.25">
      <c r="A106" s="345" t="s">
        <v>31</v>
      </c>
      <c r="B106" s="346"/>
      <c r="C106" s="346"/>
      <c r="D106" s="80"/>
      <c r="E106" s="76"/>
      <c r="F106" s="76"/>
      <c r="G106" s="76"/>
    </row>
    <row r="107" spans="1:7" s="36" customFormat="1" ht="43.5" customHeight="1" x14ac:dyDescent="0.25">
      <c r="A107" s="37">
        <v>71</v>
      </c>
      <c r="B107" s="42" t="s">
        <v>447</v>
      </c>
      <c r="C107" s="43" t="s">
        <v>93</v>
      </c>
      <c r="D107" s="44"/>
      <c r="E107" s="44"/>
      <c r="F107" s="44"/>
      <c r="G107" s="45"/>
    </row>
    <row r="108" spans="1:7" s="36" customFormat="1" ht="36" customHeight="1" x14ac:dyDescent="0.25">
      <c r="A108" s="345" t="s">
        <v>191</v>
      </c>
      <c r="B108" s="346"/>
      <c r="C108" s="346"/>
      <c r="D108" s="80"/>
      <c r="E108" s="76"/>
      <c r="F108" s="76"/>
      <c r="G108" s="76"/>
    </row>
    <row r="109" spans="1:7" s="36" customFormat="1" ht="42" customHeight="1" x14ac:dyDescent="0.25">
      <c r="A109" s="37">
        <v>72</v>
      </c>
      <c r="B109" s="38" t="s">
        <v>287</v>
      </c>
      <c r="C109" s="89" t="s">
        <v>239</v>
      </c>
      <c r="D109" s="40"/>
      <c r="E109" s="40"/>
      <c r="F109" s="41"/>
      <c r="G109" s="38" t="s">
        <v>187</v>
      </c>
    </row>
    <row r="110" spans="1:7" s="36" customFormat="1" ht="24" customHeight="1" x14ac:dyDescent="0.25">
      <c r="A110" s="345" t="s">
        <v>14</v>
      </c>
      <c r="B110" s="346"/>
      <c r="C110" s="346"/>
      <c r="D110" s="76"/>
      <c r="E110" s="76"/>
      <c r="F110" s="76"/>
      <c r="G110" s="57"/>
    </row>
    <row r="111" spans="1:7" s="36" customFormat="1" ht="33.9" customHeight="1" x14ac:dyDescent="0.25">
      <c r="A111" s="37">
        <v>73</v>
      </c>
      <c r="B111" s="42" t="s">
        <v>288</v>
      </c>
      <c r="C111" s="43" t="s">
        <v>238</v>
      </c>
      <c r="D111" s="44"/>
      <c r="E111" s="44"/>
      <c r="F111" s="44"/>
      <c r="G111" s="45"/>
    </row>
    <row r="112" spans="1:7" s="36" customFormat="1" ht="33.9" customHeight="1" x14ac:dyDescent="0.25">
      <c r="A112" s="345" t="s">
        <v>13</v>
      </c>
      <c r="B112" s="346"/>
      <c r="C112" s="346"/>
      <c r="D112" s="76"/>
      <c r="E112" s="76"/>
      <c r="F112" s="76"/>
      <c r="G112" s="57"/>
    </row>
    <row r="113" spans="1:8" s="36" customFormat="1" ht="116.25" customHeight="1" x14ac:dyDescent="0.25">
      <c r="A113" s="37">
        <v>74</v>
      </c>
      <c r="B113" s="38" t="s">
        <v>102</v>
      </c>
      <c r="C113" s="39" t="s">
        <v>103</v>
      </c>
      <c r="D113" s="40"/>
      <c r="E113" s="40"/>
      <c r="F113" s="40"/>
      <c r="G113" s="41"/>
    </row>
    <row r="114" spans="1:8" s="36" customFormat="1" ht="30" customHeight="1" x14ac:dyDescent="0.25">
      <c r="A114" s="345" t="s">
        <v>170</v>
      </c>
      <c r="B114" s="346"/>
      <c r="C114" s="346"/>
      <c r="D114" s="76"/>
      <c r="E114" s="76"/>
      <c r="F114" s="76"/>
      <c r="G114" s="57"/>
    </row>
    <row r="115" spans="1:8" s="36" customFormat="1" ht="33.75" customHeight="1" x14ac:dyDescent="0.25">
      <c r="A115" s="37">
        <v>75</v>
      </c>
      <c r="B115" s="77" t="s">
        <v>106</v>
      </c>
      <c r="C115" s="78" t="s">
        <v>107</v>
      </c>
      <c r="D115" s="79"/>
      <c r="E115" s="79"/>
      <c r="F115" s="79"/>
      <c r="G115" s="45"/>
    </row>
    <row r="116" spans="1:8" s="36" customFormat="1" ht="28.5" customHeight="1" x14ac:dyDescent="0.25">
      <c r="A116" s="353" t="s">
        <v>912</v>
      </c>
      <c r="B116" s="354"/>
      <c r="C116" s="354"/>
      <c r="D116" s="76"/>
      <c r="E116" s="76"/>
      <c r="F116" s="76"/>
      <c r="G116" s="57"/>
    </row>
    <row r="117" spans="1:8" ht="77.25" customHeight="1" x14ac:dyDescent="0.25">
      <c r="A117" s="37">
        <v>76</v>
      </c>
      <c r="B117" s="38" t="s">
        <v>318</v>
      </c>
      <c r="C117" s="39" t="s">
        <v>247</v>
      </c>
      <c r="D117" s="40"/>
      <c r="E117" s="40"/>
      <c r="F117" s="40"/>
      <c r="G117" s="41"/>
    </row>
    <row r="118" spans="1:8" ht="139.5" customHeight="1" x14ac:dyDescent="0.25">
      <c r="A118" s="37">
        <v>77</v>
      </c>
      <c r="B118" s="38" t="s">
        <v>397</v>
      </c>
      <c r="C118" s="39" t="s">
        <v>144</v>
      </c>
      <c r="D118" s="40"/>
      <c r="E118" s="40"/>
      <c r="F118" s="40"/>
      <c r="G118" s="41"/>
    </row>
    <row r="119" spans="1:8" ht="70.5" customHeight="1" x14ac:dyDescent="0.25">
      <c r="A119" s="37">
        <v>78</v>
      </c>
      <c r="B119" s="42" t="s">
        <v>418</v>
      </c>
      <c r="C119" s="69" t="s">
        <v>411</v>
      </c>
      <c r="D119" s="38"/>
      <c r="E119" s="38"/>
      <c r="F119" s="38"/>
      <c r="G119" s="38"/>
    </row>
    <row r="120" spans="1:8" ht="174.75" customHeight="1" x14ac:dyDescent="0.25">
      <c r="A120" s="111" t="s">
        <v>412</v>
      </c>
      <c r="B120" s="348" t="s">
        <v>356</v>
      </c>
      <c r="C120" s="349"/>
      <c r="D120" s="349"/>
      <c r="E120" s="349"/>
      <c r="F120" s="349"/>
      <c r="G120" s="350"/>
    </row>
    <row r="121" spans="1:8" ht="184.5" customHeight="1" x14ac:dyDescent="0.25">
      <c r="A121" s="111" t="s">
        <v>413</v>
      </c>
      <c r="B121" s="361" t="s">
        <v>792</v>
      </c>
      <c r="C121" s="362"/>
      <c r="D121" s="362"/>
      <c r="E121" s="362"/>
      <c r="F121" s="363"/>
      <c r="G121" s="110" t="s">
        <v>357</v>
      </c>
      <c r="H121" s="230" t="s">
        <v>782</v>
      </c>
    </row>
    <row r="122" spans="1:8" ht="120.75" hidden="1" customHeight="1" outlineLevel="1" x14ac:dyDescent="0.25">
      <c r="A122" s="37" t="s">
        <v>424</v>
      </c>
      <c r="B122" s="4" t="s">
        <v>390</v>
      </c>
      <c r="C122" s="55" t="s">
        <v>109</v>
      </c>
      <c r="D122" s="38"/>
      <c r="E122" s="38"/>
      <c r="F122" s="38"/>
      <c r="G122" s="38"/>
    </row>
    <row r="123" spans="1:8" ht="70.5" hidden="1" customHeight="1" outlineLevel="1" x14ac:dyDescent="0.25">
      <c r="A123" s="54" t="s">
        <v>419</v>
      </c>
      <c r="B123" s="103" t="s">
        <v>319</v>
      </c>
      <c r="C123" s="55"/>
      <c r="D123" s="38"/>
      <c r="E123" s="38"/>
      <c r="F123" s="38"/>
      <c r="G123" s="38"/>
    </row>
    <row r="124" spans="1:8" ht="70.5" hidden="1" customHeight="1" outlineLevel="1" x14ac:dyDescent="0.25">
      <c r="A124" s="37" t="s">
        <v>420</v>
      </c>
      <c r="B124" s="109" t="s">
        <v>392</v>
      </c>
      <c r="C124" s="55"/>
      <c r="D124" s="38"/>
      <c r="E124" s="38"/>
      <c r="F124" s="38"/>
      <c r="G124" s="38"/>
    </row>
    <row r="125" spans="1:8" ht="70.5" hidden="1" customHeight="1" outlineLevel="1" x14ac:dyDescent="0.25">
      <c r="A125" s="54" t="s">
        <v>425</v>
      </c>
      <c r="B125" s="109" t="s">
        <v>393</v>
      </c>
      <c r="C125" s="55"/>
      <c r="D125" s="38"/>
      <c r="E125" s="38"/>
      <c r="F125" s="38"/>
      <c r="G125" s="38"/>
    </row>
    <row r="126" spans="1:8" ht="70.5" hidden="1" customHeight="1" outlineLevel="1" x14ac:dyDescent="0.25">
      <c r="A126" s="54" t="s">
        <v>426</v>
      </c>
      <c r="B126" s="109" t="s">
        <v>391</v>
      </c>
      <c r="C126" s="55"/>
      <c r="D126" s="38"/>
      <c r="E126" s="38"/>
      <c r="F126" s="38"/>
      <c r="G126" s="38"/>
    </row>
    <row r="127" spans="1:8" ht="70.5" hidden="1" customHeight="1" outlineLevel="1" x14ac:dyDescent="0.25">
      <c r="A127" s="54" t="s">
        <v>427</v>
      </c>
      <c r="B127" s="103" t="s">
        <v>315</v>
      </c>
      <c r="C127" s="55"/>
      <c r="D127" s="38"/>
      <c r="E127" s="38"/>
      <c r="F127" s="38"/>
      <c r="G127" s="38"/>
    </row>
    <row r="128" spans="1:8" ht="70.5" hidden="1" customHeight="1" outlineLevel="1" x14ac:dyDescent="0.25">
      <c r="A128" s="54" t="s">
        <v>421</v>
      </c>
      <c r="B128" s="103" t="s">
        <v>316</v>
      </c>
      <c r="C128" s="55"/>
      <c r="D128" s="38"/>
      <c r="E128" s="38"/>
      <c r="F128" s="38"/>
      <c r="G128" s="38"/>
    </row>
    <row r="129" spans="1:8" ht="70.5" hidden="1" customHeight="1" outlineLevel="1" x14ac:dyDescent="0.25">
      <c r="A129" s="54" t="s">
        <v>422</v>
      </c>
      <c r="B129" s="103" t="s">
        <v>317</v>
      </c>
      <c r="C129" s="55"/>
      <c r="D129" s="38"/>
      <c r="E129" s="38"/>
      <c r="F129" s="38"/>
      <c r="G129" s="38"/>
    </row>
    <row r="130" spans="1:8" ht="90" hidden="1" outlineLevel="1" x14ac:dyDescent="0.25">
      <c r="A130" s="54" t="s">
        <v>428</v>
      </c>
      <c r="B130" s="38" t="s">
        <v>394</v>
      </c>
      <c r="C130" s="55" t="s">
        <v>476</v>
      </c>
      <c r="D130" s="38"/>
      <c r="E130" s="38"/>
      <c r="F130" s="38"/>
      <c r="G130" s="38"/>
    </row>
    <row r="131" spans="1:8" ht="20" hidden="1" outlineLevel="1" x14ac:dyDescent="0.25">
      <c r="A131" s="54" t="s">
        <v>423</v>
      </c>
      <c r="B131" s="38" t="s">
        <v>110</v>
      </c>
      <c r="C131" s="55" t="s">
        <v>111</v>
      </c>
      <c r="D131" s="38"/>
      <c r="E131" s="38"/>
      <c r="F131" s="38"/>
      <c r="G131" s="38"/>
    </row>
    <row r="132" spans="1:8" ht="12.5" collapsed="1" x14ac:dyDescent="0.25">
      <c r="A132" s="345" t="s">
        <v>2</v>
      </c>
      <c r="B132" s="346"/>
      <c r="C132" s="346"/>
      <c r="D132" s="56"/>
      <c r="E132" s="56"/>
      <c r="F132" s="56"/>
      <c r="G132" s="57"/>
    </row>
    <row r="133" spans="1:8" ht="30" x14ac:dyDescent="0.25">
      <c r="A133" s="37">
        <v>79</v>
      </c>
      <c r="B133" s="42" t="s">
        <v>289</v>
      </c>
      <c r="C133" s="43" t="s">
        <v>192</v>
      </c>
      <c r="D133" s="49"/>
      <c r="E133" s="49"/>
      <c r="F133" s="49"/>
      <c r="G133" s="45" t="s">
        <v>187</v>
      </c>
    </row>
    <row r="134" spans="1:8" ht="56.25" customHeight="1" x14ac:dyDescent="0.25">
      <c r="A134" s="37">
        <v>80</v>
      </c>
      <c r="B134" s="42" t="s">
        <v>290</v>
      </c>
      <c r="C134" s="43" t="s">
        <v>193</v>
      </c>
      <c r="D134" s="49"/>
      <c r="E134" s="49"/>
      <c r="F134" s="49"/>
      <c r="G134" s="45" t="s">
        <v>187</v>
      </c>
    </row>
    <row r="135" spans="1:8" ht="42" customHeight="1" x14ac:dyDescent="0.25">
      <c r="A135" s="54">
        <v>81</v>
      </c>
      <c r="B135" s="45" t="s">
        <v>291</v>
      </c>
      <c r="C135" s="64" t="s">
        <v>194</v>
      </c>
      <c r="D135" s="49"/>
      <c r="E135" s="49"/>
      <c r="F135" s="49"/>
      <c r="G135" s="45" t="s">
        <v>187</v>
      </c>
    </row>
    <row r="136" spans="1:8" ht="12.5" x14ac:dyDescent="0.25">
      <c r="A136" s="345" t="s">
        <v>171</v>
      </c>
      <c r="B136" s="346"/>
      <c r="C136" s="346"/>
      <c r="D136" s="76"/>
      <c r="E136" s="76"/>
      <c r="F136" s="76"/>
      <c r="G136" s="57"/>
    </row>
    <row r="137" spans="1:8" ht="60" x14ac:dyDescent="0.25">
      <c r="A137" s="37">
        <v>82</v>
      </c>
      <c r="B137" s="4" t="s">
        <v>477</v>
      </c>
      <c r="C137" s="39" t="s">
        <v>114</v>
      </c>
      <c r="D137" s="40"/>
      <c r="E137" s="40"/>
      <c r="F137" s="40"/>
      <c r="G137" s="41"/>
    </row>
    <row r="138" spans="1:8" ht="40" x14ac:dyDescent="0.25">
      <c r="A138" s="37">
        <v>83</v>
      </c>
      <c r="B138" s="38" t="s">
        <v>115</v>
      </c>
      <c r="C138" s="39" t="s">
        <v>116</v>
      </c>
      <c r="D138" s="40"/>
      <c r="E138" s="40"/>
      <c r="F138" s="40"/>
      <c r="G138" s="41"/>
    </row>
    <row r="139" spans="1:8" ht="18" customHeight="1" x14ac:dyDescent="0.3">
      <c r="A139" s="65"/>
      <c r="B139" s="36"/>
      <c r="C139" s="36"/>
      <c r="D139" s="36"/>
      <c r="E139" s="36"/>
      <c r="F139" s="36"/>
      <c r="G139" s="36"/>
    </row>
    <row r="140" spans="1:8" ht="16.5" customHeight="1" x14ac:dyDescent="0.3">
      <c r="A140" s="65"/>
      <c r="B140" s="36"/>
      <c r="C140" s="36"/>
      <c r="D140" s="36"/>
      <c r="E140" s="36"/>
      <c r="F140" s="36"/>
      <c r="G140" s="36"/>
    </row>
    <row r="141" spans="1:8" ht="93.75" customHeight="1" x14ac:dyDescent="0.25">
      <c r="A141" s="112" t="s">
        <v>414</v>
      </c>
      <c r="B141" s="105" t="s">
        <v>780</v>
      </c>
      <c r="C141" s="106" t="s">
        <v>329</v>
      </c>
      <c r="D141" s="105"/>
      <c r="E141" s="105"/>
      <c r="F141" s="105"/>
      <c r="G141" s="239" t="s">
        <v>438</v>
      </c>
      <c r="H141" s="230" t="s">
        <v>781</v>
      </c>
    </row>
    <row r="142" spans="1:8" ht="13.5" hidden="1" customHeight="1" outlineLevel="1" x14ac:dyDescent="0.25">
      <c r="A142"/>
      <c r="B142" s="484" t="s">
        <v>322</v>
      </c>
      <c r="C142" s="485"/>
      <c r="D142" s="485"/>
      <c r="E142" s="485"/>
      <c r="F142" s="485"/>
      <c r="G142" s="486"/>
    </row>
    <row r="143" spans="1:8" ht="18" hidden="1" customHeight="1" outlineLevel="1" x14ac:dyDescent="0.25">
      <c r="A143"/>
      <c r="B143" s="358" t="s">
        <v>351</v>
      </c>
      <c r="C143" s="359"/>
      <c r="D143" s="359"/>
      <c r="E143" s="360"/>
      <c r="F143" s="107"/>
      <c r="G143" s="107"/>
    </row>
    <row r="144" spans="1:8" ht="13.5" hidden="1" customHeight="1" outlineLevel="1" x14ac:dyDescent="0.25">
      <c r="A144"/>
      <c r="B144" s="358" t="s">
        <v>352</v>
      </c>
      <c r="C144" s="359"/>
      <c r="D144" s="359"/>
      <c r="E144" s="360"/>
      <c r="F144" s="107"/>
      <c r="G144" s="107"/>
    </row>
    <row r="145" spans="1:7" ht="20.25" hidden="1" customHeight="1" outlineLevel="1" x14ac:dyDescent="0.25">
      <c r="A145"/>
      <c r="B145" s="484" t="s">
        <v>323</v>
      </c>
      <c r="C145" s="485"/>
      <c r="D145" s="485"/>
      <c r="E145" s="485"/>
      <c r="F145" s="485"/>
      <c r="G145" s="486"/>
    </row>
    <row r="146" spans="1:7" ht="69.75" hidden="1" customHeight="1" outlineLevel="1" x14ac:dyDescent="0.25">
      <c r="A146"/>
      <c r="B146" s="358" t="s">
        <v>324</v>
      </c>
      <c r="C146" s="359"/>
      <c r="D146" s="359"/>
      <c r="E146" s="360"/>
      <c r="F146" s="107"/>
      <c r="G146" s="107"/>
    </row>
    <row r="147" spans="1:7" ht="12.75" hidden="1" customHeight="1" outlineLevel="1" x14ac:dyDescent="0.25">
      <c r="A147"/>
      <c r="B147" s="487" t="s">
        <v>325</v>
      </c>
      <c r="C147" s="488"/>
      <c r="D147" s="488"/>
      <c r="E147" s="488"/>
      <c r="F147" s="488"/>
      <c r="G147" s="489"/>
    </row>
    <row r="148" spans="1:7" ht="288.75" hidden="1" customHeight="1" outlineLevel="1" x14ac:dyDescent="0.25">
      <c r="A148"/>
      <c r="B148" s="358" t="s">
        <v>353</v>
      </c>
      <c r="C148" s="359"/>
      <c r="D148" s="359"/>
      <c r="E148" s="360"/>
      <c r="F148" s="107"/>
      <c r="G148" s="107"/>
    </row>
    <row r="149" spans="1:7" ht="14.25" hidden="1" customHeight="1" outlineLevel="1" x14ac:dyDescent="0.25">
      <c r="A149"/>
      <c r="B149" s="358" t="s">
        <v>326</v>
      </c>
      <c r="C149" s="359"/>
      <c r="D149" s="359"/>
      <c r="E149" s="359"/>
      <c r="F149" s="359"/>
      <c r="G149" s="360"/>
    </row>
    <row r="150" spans="1:7" ht="69.75" hidden="1" customHeight="1" outlineLevel="1" x14ac:dyDescent="0.25">
      <c r="A150"/>
      <c r="B150" s="358" t="s">
        <v>327</v>
      </c>
      <c r="C150" s="359"/>
      <c r="D150" s="359"/>
      <c r="E150" s="360"/>
      <c r="F150" s="107"/>
      <c r="G150" s="107"/>
    </row>
    <row r="151" spans="1:7" ht="12.75" hidden="1" customHeight="1" outlineLevel="1" x14ac:dyDescent="0.25">
      <c r="A151"/>
      <c r="B151" s="358" t="s">
        <v>328</v>
      </c>
      <c r="C151" s="359"/>
      <c r="D151" s="359"/>
      <c r="E151" s="359"/>
      <c r="F151" s="359"/>
      <c r="G151" s="360"/>
    </row>
    <row r="152" spans="1:7" ht="136.5" hidden="1" customHeight="1" outlineLevel="1" x14ac:dyDescent="0.25">
      <c r="A152"/>
      <c r="B152" s="358" t="s">
        <v>330</v>
      </c>
      <c r="C152" s="359"/>
      <c r="D152" s="359"/>
      <c r="E152" s="360"/>
      <c r="F152" s="107"/>
      <c r="G152" s="107"/>
    </row>
    <row r="153" spans="1:7" ht="15" hidden="1" customHeight="1" outlineLevel="1" x14ac:dyDescent="0.25">
      <c r="A153"/>
      <c r="B153" s="358" t="s">
        <v>331</v>
      </c>
      <c r="C153" s="359"/>
      <c r="D153" s="359"/>
      <c r="E153" s="359"/>
      <c r="F153" s="359"/>
      <c r="G153" s="360"/>
    </row>
    <row r="154" spans="1:7" ht="140.25" hidden="1" customHeight="1" outlineLevel="1" x14ac:dyDescent="0.25">
      <c r="A154"/>
      <c r="B154" s="358" t="s">
        <v>332</v>
      </c>
      <c r="C154" s="359"/>
      <c r="D154" s="359"/>
      <c r="E154" s="360"/>
      <c r="F154" s="107"/>
      <c r="G154" s="107"/>
    </row>
    <row r="155" spans="1:7" ht="17.25" hidden="1" customHeight="1" outlineLevel="1" x14ac:dyDescent="0.25">
      <c r="A155"/>
      <c r="B155" s="358" t="s">
        <v>333</v>
      </c>
      <c r="C155" s="359"/>
      <c r="D155" s="359"/>
      <c r="E155" s="359"/>
      <c r="F155" s="359"/>
      <c r="G155" s="360"/>
    </row>
    <row r="156" spans="1:7" ht="93.75" hidden="1" customHeight="1" outlineLevel="1" x14ac:dyDescent="0.25">
      <c r="A156"/>
      <c r="B156" s="358" t="s">
        <v>334</v>
      </c>
      <c r="C156" s="359"/>
      <c r="D156" s="359"/>
      <c r="E156" s="360"/>
      <c r="F156" s="107"/>
      <c r="G156" s="107"/>
    </row>
    <row r="157" spans="1:7" ht="17.25" hidden="1" customHeight="1" outlineLevel="1" x14ac:dyDescent="0.25">
      <c r="A157"/>
      <c r="B157" s="358" t="s">
        <v>335</v>
      </c>
      <c r="C157" s="359"/>
      <c r="D157" s="359"/>
      <c r="E157" s="359"/>
      <c r="F157" s="359"/>
      <c r="G157" s="360"/>
    </row>
    <row r="158" spans="1:7" ht="73.5" hidden="1" customHeight="1" outlineLevel="1" x14ac:dyDescent="0.25">
      <c r="A158"/>
      <c r="B158" s="358" t="s">
        <v>336</v>
      </c>
      <c r="C158" s="359"/>
      <c r="D158" s="359"/>
      <c r="E158" s="360"/>
      <c r="F158" s="107"/>
      <c r="G158" s="107"/>
    </row>
    <row r="159" spans="1:7" ht="18" hidden="1" customHeight="1" outlineLevel="1" x14ac:dyDescent="0.25">
      <c r="A159"/>
      <c r="B159" s="358" t="s">
        <v>337</v>
      </c>
      <c r="C159" s="359"/>
      <c r="D159" s="359"/>
      <c r="E159" s="359"/>
      <c r="F159" s="359"/>
      <c r="G159" s="360"/>
    </row>
    <row r="160" spans="1:7" ht="84" hidden="1" customHeight="1" outlineLevel="1" x14ac:dyDescent="0.25">
      <c r="A160"/>
      <c r="B160" s="358" t="s">
        <v>338</v>
      </c>
      <c r="C160" s="359"/>
      <c r="D160" s="359"/>
      <c r="E160" s="360"/>
      <c r="F160" s="107"/>
      <c r="G160" s="107"/>
    </row>
    <row r="161" spans="1:7" ht="16.5" hidden="1" customHeight="1" outlineLevel="1" x14ac:dyDescent="0.25">
      <c r="A161"/>
      <c r="B161" s="358" t="s">
        <v>339</v>
      </c>
      <c r="C161" s="359"/>
      <c r="D161" s="359"/>
      <c r="E161" s="359"/>
      <c r="F161" s="359"/>
      <c r="G161" s="360"/>
    </row>
    <row r="162" spans="1:7" ht="72.75" hidden="1" customHeight="1" outlineLevel="1" x14ac:dyDescent="0.25">
      <c r="A162"/>
      <c r="B162" s="358" t="s">
        <v>340</v>
      </c>
      <c r="C162" s="359"/>
      <c r="D162" s="359"/>
      <c r="E162" s="360"/>
      <c r="F162" s="107"/>
      <c r="G162" s="107"/>
    </row>
    <row r="163" spans="1:7" ht="15" hidden="1" customHeight="1" outlineLevel="1" x14ac:dyDescent="0.25">
      <c r="A163"/>
      <c r="B163" s="358" t="s">
        <v>341</v>
      </c>
      <c r="C163" s="359"/>
      <c r="D163" s="359"/>
      <c r="E163" s="359"/>
      <c r="F163" s="359"/>
      <c r="G163" s="360"/>
    </row>
    <row r="164" spans="1:7" ht="88.5" hidden="1" customHeight="1" outlineLevel="1" x14ac:dyDescent="0.25">
      <c r="A164"/>
      <c r="B164" s="358" t="s">
        <v>342</v>
      </c>
      <c r="C164" s="359"/>
      <c r="D164" s="359"/>
      <c r="E164" s="360"/>
      <c r="F164" s="107"/>
      <c r="G164" s="107"/>
    </row>
    <row r="165" spans="1:7" ht="17.25" hidden="1" customHeight="1" outlineLevel="1" x14ac:dyDescent="0.25">
      <c r="A165"/>
      <c r="B165" s="481" t="s">
        <v>343</v>
      </c>
      <c r="C165" s="482"/>
      <c r="D165" s="482"/>
      <c r="E165" s="482"/>
      <c r="F165" s="482"/>
      <c r="G165" s="483"/>
    </row>
    <row r="166" spans="1:7" ht="129.75" hidden="1" customHeight="1" outlineLevel="1" x14ac:dyDescent="0.25">
      <c r="A166"/>
      <c r="B166" s="358" t="s">
        <v>344</v>
      </c>
      <c r="C166" s="359"/>
      <c r="D166" s="359"/>
      <c r="E166" s="360"/>
      <c r="F166" s="107"/>
      <c r="G166" s="107"/>
    </row>
    <row r="167" spans="1:7" ht="16.5" hidden="1" customHeight="1" outlineLevel="1" x14ac:dyDescent="0.25">
      <c r="A167"/>
      <c r="B167" s="358" t="s">
        <v>345</v>
      </c>
      <c r="C167" s="359"/>
      <c r="D167" s="359"/>
      <c r="E167" s="359"/>
      <c r="F167" s="359"/>
      <c r="G167" s="360"/>
    </row>
    <row r="168" spans="1:7" ht="92.25" hidden="1" customHeight="1" outlineLevel="1" x14ac:dyDescent="0.25">
      <c r="A168"/>
      <c r="B168" s="358" t="s">
        <v>355</v>
      </c>
      <c r="C168" s="359"/>
      <c r="D168" s="359"/>
      <c r="E168" s="360"/>
      <c r="F168" s="107"/>
      <c r="G168" s="107"/>
    </row>
    <row r="169" spans="1:7" ht="16.5" hidden="1" customHeight="1" outlineLevel="1" x14ac:dyDescent="0.25">
      <c r="A169"/>
      <c r="B169" s="358" t="s">
        <v>346</v>
      </c>
      <c r="C169" s="359"/>
      <c r="D169" s="359"/>
      <c r="E169" s="359"/>
      <c r="F169" s="359"/>
      <c r="G169" s="360"/>
    </row>
    <row r="170" spans="1:7" ht="176.25" hidden="1" customHeight="1" outlineLevel="1" x14ac:dyDescent="0.25">
      <c r="A170"/>
      <c r="B170" s="358" t="s">
        <v>347</v>
      </c>
      <c r="C170" s="359"/>
      <c r="D170" s="359"/>
      <c r="E170" s="360"/>
      <c r="F170" s="107"/>
      <c r="G170" s="107"/>
    </row>
    <row r="171" spans="1:7" ht="15" hidden="1" customHeight="1" outlineLevel="1" x14ac:dyDescent="0.25">
      <c r="A171"/>
      <c r="B171" s="481" t="s">
        <v>348</v>
      </c>
      <c r="C171" s="482"/>
      <c r="D171" s="482"/>
      <c r="E171" s="482"/>
      <c r="F171" s="482"/>
      <c r="G171" s="483"/>
    </row>
    <row r="172" spans="1:7" ht="79.5" hidden="1" customHeight="1" outlineLevel="1" x14ac:dyDescent="0.25">
      <c r="A172"/>
      <c r="B172" s="358" t="s">
        <v>349</v>
      </c>
      <c r="C172" s="359"/>
      <c r="D172" s="359"/>
      <c r="E172" s="360"/>
      <c r="F172" s="107"/>
      <c r="G172" s="107"/>
    </row>
    <row r="173" spans="1:7" ht="18" hidden="1" customHeight="1" outlineLevel="1" x14ac:dyDescent="0.25">
      <c r="A173"/>
      <c r="B173" s="481" t="s">
        <v>350</v>
      </c>
      <c r="C173" s="482"/>
      <c r="D173" s="482"/>
      <c r="E173" s="482"/>
      <c r="F173" s="482"/>
      <c r="G173" s="483"/>
    </row>
    <row r="174" spans="1:7" ht="177" hidden="1" customHeight="1" outlineLevel="1" x14ac:dyDescent="0.25">
      <c r="A174"/>
      <c r="B174" s="358" t="s">
        <v>354</v>
      </c>
      <c r="C174" s="359"/>
      <c r="D174" s="359"/>
      <c r="E174" s="360"/>
      <c r="F174" s="107"/>
      <c r="G174" s="107"/>
    </row>
    <row r="175" spans="1:7" collapsed="1" x14ac:dyDescent="0.3"/>
    <row r="176" spans="1:7" ht="32.25" customHeight="1" x14ac:dyDescent="0.25">
      <c r="A176"/>
      <c r="B176" s="464" t="s">
        <v>706</v>
      </c>
      <c r="C176" s="465"/>
      <c r="D176" s="465"/>
      <c r="E176" s="465"/>
      <c r="F176" s="465"/>
      <c r="G176" s="466"/>
    </row>
    <row r="178" spans="1:7" ht="85" x14ac:dyDescent="0.25">
      <c r="A178" s="113" t="s">
        <v>432</v>
      </c>
      <c r="B178" s="370" t="s">
        <v>431</v>
      </c>
      <c r="C178" s="371"/>
      <c r="D178" s="371"/>
      <c r="E178" s="371"/>
      <c r="F178" s="371"/>
      <c r="G178" s="372"/>
    </row>
  </sheetData>
  <mergeCells count="88">
    <mergeCell ref="C1:F1"/>
    <mergeCell ref="A67:C67"/>
    <mergeCell ref="A4:E4"/>
    <mergeCell ref="B178:G178"/>
    <mergeCell ref="A80:C80"/>
    <mergeCell ref="A29:C29"/>
    <mergeCell ref="A3:G3"/>
    <mergeCell ref="A11:D11"/>
    <mergeCell ref="A61:C61"/>
    <mergeCell ref="A59:C59"/>
    <mergeCell ref="A76:C76"/>
    <mergeCell ref="B176:G176"/>
    <mergeCell ref="A41:C41"/>
    <mergeCell ref="A91:C91"/>
    <mergeCell ref="A85:C85"/>
    <mergeCell ref="A12:B12"/>
    <mergeCell ref="C12:G12"/>
    <mergeCell ref="A14:A15"/>
    <mergeCell ref="B14:B15"/>
    <mergeCell ref="C14:C15"/>
    <mergeCell ref="D14:F14"/>
    <mergeCell ref="G14:G15"/>
    <mergeCell ref="A16:C16"/>
    <mergeCell ref="A21:C21"/>
    <mergeCell ref="A23:C23"/>
    <mergeCell ref="A101:C101"/>
    <mergeCell ref="A31:C31"/>
    <mergeCell ref="A34:C34"/>
    <mergeCell ref="A50:C50"/>
    <mergeCell ref="A37:C37"/>
    <mergeCell ref="A48:C48"/>
    <mergeCell ref="A88:C88"/>
    <mergeCell ref="A112:C112"/>
    <mergeCell ref="A132:C132"/>
    <mergeCell ref="A116:C116"/>
    <mergeCell ref="A104:C104"/>
    <mergeCell ref="A106:C106"/>
    <mergeCell ref="B120:G120"/>
    <mergeCell ref="A108:C108"/>
    <mergeCell ref="A114:C114"/>
    <mergeCell ref="A110:C110"/>
    <mergeCell ref="B151:G151"/>
    <mergeCell ref="B152:E152"/>
    <mergeCell ref="B153:G153"/>
    <mergeCell ref="B154:E154"/>
    <mergeCell ref="A136:C136"/>
    <mergeCell ref="B157:G157"/>
    <mergeCell ref="B158:E158"/>
    <mergeCell ref="B159:G159"/>
    <mergeCell ref="B160:E160"/>
    <mergeCell ref="B161:G161"/>
    <mergeCell ref="A9:B9"/>
    <mergeCell ref="C9:G9"/>
    <mergeCell ref="A10:B10"/>
    <mergeCell ref="C10:G10"/>
    <mergeCell ref="B156:E156"/>
    <mergeCell ref="B155:G155"/>
    <mergeCell ref="B121:F121"/>
    <mergeCell ref="B142:G142"/>
    <mergeCell ref="B143:E143"/>
    <mergeCell ref="B144:E144"/>
    <mergeCell ref="B145:G145"/>
    <mergeCell ref="B149:G149"/>
    <mergeCell ref="B147:G147"/>
    <mergeCell ref="B148:E148"/>
    <mergeCell ref="B146:E146"/>
    <mergeCell ref="B150:E150"/>
    <mergeCell ref="A7:B7"/>
    <mergeCell ref="B166:E166"/>
    <mergeCell ref="B173:G173"/>
    <mergeCell ref="B174:E174"/>
    <mergeCell ref="B167:G167"/>
    <mergeCell ref="B168:E168"/>
    <mergeCell ref="B169:G169"/>
    <mergeCell ref="B170:E170"/>
    <mergeCell ref="B171:G171"/>
    <mergeCell ref="B172:E172"/>
    <mergeCell ref="B162:E162"/>
    <mergeCell ref="B163:G163"/>
    <mergeCell ref="B164:E164"/>
    <mergeCell ref="B165:G165"/>
    <mergeCell ref="C7:G7"/>
    <mergeCell ref="A8:B8"/>
    <mergeCell ref="C2:F2"/>
    <mergeCell ref="A5:B5"/>
    <mergeCell ref="C5:G5"/>
    <mergeCell ref="A6:B6"/>
    <mergeCell ref="C6:G6"/>
  </mergeCells>
  <phoneticPr fontId="2" type="noConversion"/>
  <hyperlinks>
    <hyperlink ref="C141" r:id="rId1" xr:uid="{345F03D1-540B-42FC-B852-5C1BC0491957}"/>
    <hyperlink ref="G22" r:id="rId2" display="Riigihanke piirmäärad" xr:uid="{CDCD59A4-5C5E-4718-AE34-92BCFAF1FF21}"/>
  </hyperlinks>
  <pageMargins left="0.75" right="0.75" top="1" bottom="1" header="0.5" footer="0.5"/>
  <pageSetup paperSize="9" orientation="portrait" copies="3" r:id="rId3"/>
  <headerFooter alignWithMargins="0"/>
  <customProperties>
    <customPr name="EpmWorksheetKeyString_GUID" r:id="rId4"/>
  </customProperties>
  <legacyDrawing r:id="rId5"/>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71"/>
  <sheetViews>
    <sheetView topLeftCell="A64" zoomScale="90" zoomScaleNormal="90" workbookViewId="0">
      <selection activeCell="H30" sqref="H30"/>
    </sheetView>
  </sheetViews>
  <sheetFormatPr defaultRowHeight="12.5" outlineLevelRow="1" x14ac:dyDescent="0.25"/>
  <cols>
    <col min="1" max="1" width="3.36328125" customWidth="1"/>
    <col min="2" max="2" width="80.1796875" customWidth="1"/>
    <col min="3" max="3" width="14.36328125" customWidth="1"/>
    <col min="4" max="4" width="4.54296875" customWidth="1"/>
    <col min="5" max="6" width="4.36328125" customWidth="1"/>
    <col min="7" max="7" width="56.453125" customWidth="1"/>
    <col min="8" max="8" width="120" customWidth="1"/>
  </cols>
  <sheetData>
    <row r="1" spans="1:7" ht="15.5" x14ac:dyDescent="0.35">
      <c r="A1" s="13" t="s">
        <v>23</v>
      </c>
      <c r="C1" s="467" t="s">
        <v>43</v>
      </c>
      <c r="D1" s="467"/>
      <c r="E1" s="467"/>
      <c r="F1" s="467"/>
      <c r="G1" s="217"/>
    </row>
    <row r="2" spans="1:7" ht="12.75" customHeight="1" thickBot="1" x14ac:dyDescent="0.3">
      <c r="A2" s="264"/>
      <c r="B2" s="2"/>
      <c r="C2" s="323" t="s">
        <v>937</v>
      </c>
      <c r="D2" s="323"/>
      <c r="E2" s="323"/>
      <c r="F2" s="323"/>
    </row>
    <row r="3" spans="1:7" ht="44" customHeight="1" thickBot="1" x14ac:dyDescent="0.3">
      <c r="A3" s="424" t="s">
        <v>740</v>
      </c>
      <c r="B3" s="425"/>
      <c r="C3" s="425"/>
      <c r="D3" s="425"/>
      <c r="E3" s="425"/>
      <c r="F3" s="425"/>
      <c r="G3" s="426"/>
    </row>
    <row r="4" spans="1:7" ht="13.5" customHeight="1" thickBot="1" x14ac:dyDescent="0.3">
      <c r="A4" s="490"/>
      <c r="B4" s="384"/>
      <c r="C4" s="384"/>
      <c r="D4" s="384"/>
      <c r="E4" s="384"/>
    </row>
    <row r="5" spans="1:7" ht="31.25" customHeight="1" x14ac:dyDescent="0.25">
      <c r="A5" s="319" t="s">
        <v>430</v>
      </c>
      <c r="B5" s="320"/>
      <c r="C5" s="321"/>
      <c r="D5" s="321"/>
      <c r="E5" s="321"/>
      <c r="F5" s="321"/>
      <c r="G5" s="322"/>
    </row>
    <row r="6" spans="1:7" ht="12.75" customHeight="1" x14ac:dyDescent="0.25">
      <c r="A6" s="324" t="s">
        <v>462</v>
      </c>
      <c r="B6" s="325"/>
      <c r="C6" s="373"/>
      <c r="D6" s="374"/>
      <c r="E6" s="374"/>
      <c r="F6" s="374"/>
      <c r="G6" s="375"/>
    </row>
    <row r="7" spans="1:7" ht="12.75" customHeight="1" x14ac:dyDescent="0.25">
      <c r="A7" s="324" t="s">
        <v>463</v>
      </c>
      <c r="B7" s="325"/>
      <c r="C7" s="373"/>
      <c r="D7" s="374"/>
      <c r="E7" s="374"/>
      <c r="F7" s="374"/>
      <c r="G7" s="375"/>
    </row>
    <row r="8" spans="1:7" ht="13" x14ac:dyDescent="0.25">
      <c r="A8" s="324" t="s">
        <v>19</v>
      </c>
      <c r="B8" s="325"/>
      <c r="C8" s="124"/>
      <c r="D8" s="125"/>
      <c r="E8" s="125"/>
      <c r="F8" s="125"/>
      <c r="G8" s="126"/>
    </row>
    <row r="9" spans="1:7" ht="15" customHeight="1" x14ac:dyDescent="0.3">
      <c r="A9" s="376" t="s">
        <v>44</v>
      </c>
      <c r="B9" s="377"/>
      <c r="C9" s="378"/>
      <c r="D9" s="378"/>
      <c r="E9" s="378"/>
      <c r="F9" s="378"/>
      <c r="G9" s="379"/>
    </row>
    <row r="10" spans="1:7" ht="16.5" customHeight="1" thickBot="1" x14ac:dyDescent="0.35">
      <c r="A10" s="340" t="s">
        <v>45</v>
      </c>
      <c r="B10" s="341"/>
      <c r="C10" s="342"/>
      <c r="D10" s="342"/>
      <c r="E10" s="342"/>
      <c r="F10" s="342"/>
      <c r="G10" s="343"/>
    </row>
    <row r="11" spans="1:7" s="3" customFormat="1" ht="24" customHeight="1" thickBot="1" x14ac:dyDescent="0.3">
      <c r="A11" s="491"/>
      <c r="B11" s="491"/>
      <c r="C11" s="491"/>
      <c r="D11" s="491"/>
      <c r="E11" s="34"/>
      <c r="F11" s="34"/>
      <c r="G11" s="34"/>
    </row>
    <row r="12" spans="1:7" ht="86" customHeight="1" thickBot="1" x14ac:dyDescent="0.35">
      <c r="A12" s="471" t="s">
        <v>42</v>
      </c>
      <c r="B12" s="472"/>
      <c r="C12" s="328" t="s">
        <v>303</v>
      </c>
      <c r="D12" s="329"/>
      <c r="E12" s="329"/>
      <c r="F12" s="329"/>
      <c r="G12" s="330"/>
    </row>
    <row r="13" spans="1:7" ht="30.75" customHeight="1" thickBot="1" x14ac:dyDescent="0.3">
      <c r="A13" s="494" t="s">
        <v>472</v>
      </c>
      <c r="B13" s="495"/>
      <c r="C13" s="495"/>
      <c r="D13" s="495"/>
      <c r="E13" s="495"/>
      <c r="F13" s="495"/>
      <c r="G13" s="496"/>
    </row>
    <row r="14" spans="1:7" ht="13.5" customHeight="1" x14ac:dyDescent="0.3">
      <c r="A14" s="35"/>
      <c r="B14" s="34"/>
      <c r="C14" s="34"/>
      <c r="D14" s="34"/>
      <c r="E14" s="34"/>
      <c r="F14" s="34"/>
      <c r="G14" s="34"/>
    </row>
    <row r="15" spans="1:7" s="36" customFormat="1" ht="17.25" customHeight="1" x14ac:dyDescent="0.3">
      <c r="A15" s="332" t="s">
        <v>41</v>
      </c>
      <c r="B15" s="332" t="s">
        <v>18</v>
      </c>
      <c r="C15" s="333" t="s">
        <v>5</v>
      </c>
      <c r="D15" s="335" t="s">
        <v>304</v>
      </c>
      <c r="E15" s="336"/>
      <c r="F15" s="337"/>
      <c r="G15" s="338" t="s">
        <v>10</v>
      </c>
    </row>
    <row r="16" spans="1:7" s="3" customFormat="1" ht="20.25" customHeight="1" x14ac:dyDescent="0.25">
      <c r="A16" s="332"/>
      <c r="B16" s="332"/>
      <c r="C16" s="334"/>
      <c r="D16" s="101" t="s">
        <v>7</v>
      </c>
      <c r="E16" s="101" t="s">
        <v>8</v>
      </c>
      <c r="F16" s="101" t="s">
        <v>9</v>
      </c>
      <c r="G16" s="339"/>
    </row>
    <row r="17" spans="1:8" ht="22.5" customHeight="1" x14ac:dyDescent="0.25">
      <c r="A17" s="493" t="s">
        <v>24</v>
      </c>
      <c r="B17" s="420"/>
      <c r="C17" s="421"/>
      <c r="D17" s="23"/>
      <c r="E17" s="29"/>
      <c r="F17" s="29"/>
      <c r="G17" s="11"/>
    </row>
    <row r="18" spans="1:8" ht="93" customHeight="1" x14ac:dyDescent="0.25">
      <c r="A18" s="10">
        <v>1</v>
      </c>
      <c r="B18" s="7" t="s">
        <v>913</v>
      </c>
      <c r="C18" s="8" t="s">
        <v>831</v>
      </c>
      <c r="D18" s="21"/>
      <c r="E18" s="21"/>
      <c r="F18" s="21"/>
      <c r="G18" s="9"/>
      <c r="H18" s="267"/>
    </row>
    <row r="19" spans="1:8" ht="99" customHeight="1" x14ac:dyDescent="0.25">
      <c r="A19" s="10">
        <v>2</v>
      </c>
      <c r="B19" s="7" t="s">
        <v>914</v>
      </c>
      <c r="C19" s="8"/>
      <c r="D19" s="21"/>
      <c r="E19" s="21"/>
      <c r="F19" s="21"/>
      <c r="G19" s="9"/>
      <c r="H19" s="267"/>
    </row>
    <row r="20" spans="1:8" ht="52.5" customHeight="1" x14ac:dyDescent="0.25">
      <c r="A20" s="10">
        <v>3</v>
      </c>
      <c r="B20" s="7" t="s">
        <v>230</v>
      </c>
      <c r="C20" s="31" t="s">
        <v>196</v>
      </c>
      <c r="D20" s="21"/>
      <c r="E20" s="21"/>
      <c r="F20" s="21"/>
      <c r="G20" s="9"/>
    </row>
    <row r="21" spans="1:8" ht="36.75" customHeight="1" x14ac:dyDescent="0.25">
      <c r="A21" s="10">
        <v>4</v>
      </c>
      <c r="B21" s="15" t="s">
        <v>197</v>
      </c>
      <c r="C21" s="31" t="s">
        <v>198</v>
      </c>
      <c r="D21" s="21"/>
      <c r="E21" s="21"/>
      <c r="F21" s="21"/>
      <c r="G21" s="9"/>
    </row>
    <row r="22" spans="1:8" ht="92.4" customHeight="1" x14ac:dyDescent="0.25">
      <c r="A22" s="16">
        <v>5</v>
      </c>
      <c r="B22" s="7" t="s">
        <v>915</v>
      </c>
      <c r="C22" s="8" t="s">
        <v>831</v>
      </c>
      <c r="D22" s="21"/>
      <c r="E22" s="21"/>
      <c r="F22" s="21"/>
      <c r="G22" s="9"/>
      <c r="H22" s="267"/>
    </row>
    <row r="23" spans="1:8" ht="93" customHeight="1" x14ac:dyDescent="0.25">
      <c r="A23" s="54">
        <v>6</v>
      </c>
      <c r="B23" s="7" t="s">
        <v>916</v>
      </c>
      <c r="C23" s="88" t="s">
        <v>832</v>
      </c>
      <c r="D23" s="45"/>
      <c r="E23" s="45"/>
      <c r="F23" s="45"/>
      <c r="G23" s="74"/>
      <c r="H23" s="267"/>
    </row>
    <row r="24" spans="1:8" ht="24.75" customHeight="1" x14ac:dyDescent="0.25">
      <c r="A24" s="493" t="s">
        <v>26</v>
      </c>
      <c r="B24" s="420"/>
      <c r="C24" s="421"/>
      <c r="D24" s="23"/>
      <c r="E24" s="29"/>
      <c r="F24" s="29"/>
      <c r="G24" s="11"/>
    </row>
    <row r="25" spans="1:8" ht="37.25" customHeight="1" x14ac:dyDescent="0.25">
      <c r="A25" s="10">
        <v>7</v>
      </c>
      <c r="B25" s="4" t="s">
        <v>294</v>
      </c>
      <c r="C25" s="30" t="s">
        <v>199</v>
      </c>
      <c r="D25" s="20"/>
      <c r="E25" s="20"/>
      <c r="F25" s="20"/>
      <c r="G25" s="6"/>
    </row>
    <row r="26" spans="1:8" ht="24.75" customHeight="1" x14ac:dyDescent="0.25">
      <c r="A26" s="10">
        <v>8</v>
      </c>
      <c r="B26" s="4" t="s">
        <v>779</v>
      </c>
      <c r="C26" s="5" t="s">
        <v>299</v>
      </c>
      <c r="D26" s="20"/>
      <c r="E26" s="20"/>
      <c r="F26" s="20"/>
      <c r="G26" s="6"/>
    </row>
    <row r="27" spans="1:8" ht="57.65" customHeight="1" x14ac:dyDescent="0.25">
      <c r="A27" s="10">
        <v>9</v>
      </c>
      <c r="B27" s="4" t="s">
        <v>881</v>
      </c>
      <c r="C27" s="5" t="s">
        <v>475</v>
      </c>
      <c r="D27" s="20"/>
      <c r="E27" s="20"/>
      <c r="F27" s="20"/>
      <c r="G27" s="6"/>
    </row>
    <row r="28" spans="1:8" ht="120" x14ac:dyDescent="0.25">
      <c r="A28" s="10">
        <v>10</v>
      </c>
      <c r="B28" s="4" t="s">
        <v>776</v>
      </c>
      <c r="C28" s="30" t="s">
        <v>200</v>
      </c>
      <c r="D28" s="20"/>
      <c r="E28" s="20"/>
      <c r="F28" s="20"/>
      <c r="G28" s="6"/>
      <c r="H28" s="230"/>
    </row>
    <row r="29" spans="1:8" ht="106.75" customHeight="1" x14ac:dyDescent="0.25">
      <c r="A29" s="10" t="s">
        <v>923</v>
      </c>
      <c r="B29" s="4" t="s">
        <v>930</v>
      </c>
      <c r="C29" s="5" t="s">
        <v>929</v>
      </c>
      <c r="D29" s="20"/>
      <c r="E29" s="20"/>
      <c r="F29" s="20"/>
      <c r="G29" s="6"/>
      <c r="H29" s="304"/>
    </row>
    <row r="30" spans="1:8" ht="171.65" customHeight="1" x14ac:dyDescent="0.25">
      <c r="A30" s="10">
        <v>11</v>
      </c>
      <c r="B30" s="161" t="s">
        <v>917</v>
      </c>
      <c r="C30" s="236" t="s">
        <v>777</v>
      </c>
      <c r="D30" s="237"/>
      <c r="E30" s="237"/>
      <c r="F30" s="237"/>
      <c r="G30" s="238"/>
      <c r="H30" s="266"/>
    </row>
    <row r="31" spans="1:8" ht="60" x14ac:dyDescent="0.25">
      <c r="A31" s="10">
        <v>12</v>
      </c>
      <c r="B31" s="4" t="s">
        <v>295</v>
      </c>
      <c r="C31" s="5" t="s">
        <v>473</v>
      </c>
      <c r="D31" s="6"/>
      <c r="E31" s="6"/>
      <c r="F31" s="6"/>
      <c r="G31" s="235"/>
    </row>
    <row r="32" spans="1:8" ht="130.75" customHeight="1" x14ac:dyDescent="0.25">
      <c r="A32" s="10">
        <v>13</v>
      </c>
      <c r="B32" s="116" t="s">
        <v>829</v>
      </c>
      <c r="C32" s="5" t="s">
        <v>474</v>
      </c>
      <c r="D32" s="6"/>
      <c r="E32" s="6"/>
      <c r="F32" s="6"/>
      <c r="G32" s="6"/>
    </row>
    <row r="33" spans="1:8" ht="18" customHeight="1" x14ac:dyDescent="0.25">
      <c r="A33" s="493" t="s">
        <v>231</v>
      </c>
      <c r="B33" s="420"/>
      <c r="C33" s="421"/>
      <c r="D33" s="23"/>
      <c r="E33" s="29"/>
      <c r="F33" s="29"/>
      <c r="G33" s="11"/>
    </row>
    <row r="34" spans="1:8" ht="49.5" customHeight="1" x14ac:dyDescent="0.25">
      <c r="A34" s="10">
        <v>14</v>
      </c>
      <c r="B34" s="15" t="s">
        <v>201</v>
      </c>
      <c r="C34" s="31" t="s">
        <v>202</v>
      </c>
      <c r="D34" s="21"/>
      <c r="E34" s="21"/>
      <c r="F34" s="21"/>
      <c r="G34" s="98"/>
    </row>
    <row r="35" spans="1:8" ht="13.5" customHeight="1" x14ac:dyDescent="0.25"/>
    <row r="36" spans="1:8" ht="95.25" customHeight="1" x14ac:dyDescent="0.25">
      <c r="A36" s="112" t="s">
        <v>414</v>
      </c>
      <c r="B36" s="105" t="s">
        <v>780</v>
      </c>
      <c r="C36" s="106" t="s">
        <v>329</v>
      </c>
      <c r="D36" s="105"/>
      <c r="E36" s="105"/>
      <c r="F36" s="105"/>
      <c r="G36" s="239" t="s">
        <v>438</v>
      </c>
      <c r="H36" s="230"/>
    </row>
    <row r="37" spans="1:8" ht="12.65" customHeight="1" outlineLevel="1" x14ac:dyDescent="0.25">
      <c r="B37" s="364" t="s">
        <v>322</v>
      </c>
      <c r="C37" s="365"/>
      <c r="D37" s="365"/>
      <c r="E37" s="365"/>
      <c r="F37" s="365"/>
      <c r="G37" s="366"/>
    </row>
    <row r="38" spans="1:8" ht="87" customHeight="1" outlineLevel="1" x14ac:dyDescent="0.25">
      <c r="B38" s="358" t="s">
        <v>825</v>
      </c>
      <c r="C38" s="359"/>
      <c r="D38" s="359"/>
      <c r="E38" s="360"/>
      <c r="F38" s="107"/>
      <c r="G38" s="107"/>
    </row>
    <row r="39" spans="1:8" ht="13.5" customHeight="1" outlineLevel="1" x14ac:dyDescent="0.25">
      <c r="B39" s="364" t="s">
        <v>323</v>
      </c>
      <c r="C39" s="365"/>
      <c r="D39" s="365"/>
      <c r="E39" s="365"/>
      <c r="F39" s="365"/>
      <c r="G39" s="366"/>
    </row>
    <row r="40" spans="1:8" ht="66.650000000000006" customHeight="1" outlineLevel="1" x14ac:dyDescent="0.25">
      <c r="B40" s="358" t="s">
        <v>324</v>
      </c>
      <c r="C40" s="359"/>
      <c r="D40" s="359"/>
      <c r="E40" s="360"/>
      <c r="F40" s="107"/>
      <c r="G40" s="107"/>
    </row>
    <row r="41" spans="1:8" ht="13.5" customHeight="1" outlineLevel="1" x14ac:dyDescent="0.25">
      <c r="B41" s="355" t="s">
        <v>325</v>
      </c>
      <c r="C41" s="356"/>
      <c r="D41" s="356"/>
      <c r="E41" s="356"/>
      <c r="F41" s="356"/>
      <c r="G41" s="357"/>
    </row>
    <row r="42" spans="1:8" ht="204" customHeight="1" outlineLevel="1" x14ac:dyDescent="0.25">
      <c r="B42" s="358" t="s">
        <v>692</v>
      </c>
      <c r="C42" s="359"/>
      <c r="D42" s="359"/>
      <c r="E42" s="360"/>
      <c r="F42" s="107"/>
      <c r="G42" s="107"/>
    </row>
    <row r="43" spans="1:8" ht="15" customHeight="1" outlineLevel="1" x14ac:dyDescent="0.25">
      <c r="B43" s="355" t="s">
        <v>326</v>
      </c>
      <c r="C43" s="356"/>
      <c r="D43" s="356"/>
      <c r="E43" s="356"/>
      <c r="F43" s="356"/>
      <c r="G43" s="357"/>
    </row>
    <row r="44" spans="1:8" ht="75" customHeight="1" outlineLevel="1" x14ac:dyDescent="0.25">
      <c r="B44" s="358" t="s">
        <v>327</v>
      </c>
      <c r="C44" s="359"/>
      <c r="D44" s="359"/>
      <c r="E44" s="360"/>
      <c r="F44" s="107"/>
      <c r="G44" s="107"/>
    </row>
    <row r="45" spans="1:8" ht="12" customHeight="1" outlineLevel="1" x14ac:dyDescent="0.25">
      <c r="B45" s="355" t="s">
        <v>328</v>
      </c>
      <c r="C45" s="356"/>
      <c r="D45" s="356"/>
      <c r="E45" s="356"/>
      <c r="F45" s="356"/>
      <c r="G45" s="357"/>
    </row>
    <row r="46" spans="1:8" ht="96.65" customHeight="1" outlineLevel="1" x14ac:dyDescent="0.25">
      <c r="B46" s="358" t="s">
        <v>694</v>
      </c>
      <c r="C46" s="359"/>
      <c r="D46" s="359"/>
      <c r="E46" s="360"/>
      <c r="F46" s="107"/>
      <c r="G46" s="107"/>
    </row>
    <row r="47" spans="1:8" ht="14.25" customHeight="1" outlineLevel="1" x14ac:dyDescent="0.25">
      <c r="B47" s="355" t="s">
        <v>331</v>
      </c>
      <c r="C47" s="356"/>
      <c r="D47" s="356"/>
      <c r="E47" s="356"/>
      <c r="F47" s="356"/>
      <c r="G47" s="357"/>
    </row>
    <row r="48" spans="1:8" ht="88.25" customHeight="1" outlineLevel="1" x14ac:dyDescent="0.25">
      <c r="B48" s="358" t="s">
        <v>695</v>
      </c>
      <c r="C48" s="359"/>
      <c r="D48" s="359"/>
      <c r="E48" s="360"/>
      <c r="F48" s="107"/>
      <c r="G48" s="107"/>
    </row>
    <row r="49" spans="2:7" ht="13.5" customHeight="1" outlineLevel="1" x14ac:dyDescent="0.25">
      <c r="B49" s="358" t="s">
        <v>333</v>
      </c>
      <c r="C49" s="359"/>
      <c r="D49" s="359"/>
      <c r="E49" s="359"/>
      <c r="F49" s="359"/>
      <c r="G49" s="360"/>
    </row>
    <row r="50" spans="2:7" ht="76.75" customHeight="1" outlineLevel="1" x14ac:dyDescent="0.25">
      <c r="B50" s="358" t="s">
        <v>696</v>
      </c>
      <c r="C50" s="359"/>
      <c r="D50" s="359"/>
      <c r="E50" s="360"/>
      <c r="F50" s="107"/>
      <c r="G50" s="107"/>
    </row>
    <row r="51" spans="2:7" ht="15.75" customHeight="1" outlineLevel="1" x14ac:dyDescent="0.25">
      <c r="B51" s="355" t="s">
        <v>335</v>
      </c>
      <c r="C51" s="356"/>
      <c r="D51" s="356"/>
      <c r="E51" s="356"/>
      <c r="F51" s="356"/>
      <c r="G51" s="357"/>
    </row>
    <row r="52" spans="2:7" ht="56.4" customHeight="1" outlineLevel="1" x14ac:dyDescent="0.25">
      <c r="B52" s="358" t="s">
        <v>697</v>
      </c>
      <c r="C52" s="359"/>
      <c r="D52" s="359"/>
      <c r="E52" s="360"/>
      <c r="F52" s="107"/>
      <c r="G52" s="107"/>
    </row>
    <row r="53" spans="2:7" ht="14.25" customHeight="1" outlineLevel="1" x14ac:dyDescent="0.25">
      <c r="B53" s="355" t="s">
        <v>337</v>
      </c>
      <c r="C53" s="356"/>
      <c r="D53" s="356"/>
      <c r="E53" s="356"/>
      <c r="F53" s="356"/>
      <c r="G53" s="357"/>
    </row>
    <row r="54" spans="2:7" ht="55.75" customHeight="1" outlineLevel="1" x14ac:dyDescent="0.25">
      <c r="B54" s="358" t="s">
        <v>698</v>
      </c>
      <c r="C54" s="359"/>
      <c r="D54" s="359"/>
      <c r="E54" s="360"/>
      <c r="F54" s="107"/>
      <c r="G54" s="107"/>
    </row>
    <row r="55" spans="2:7" ht="15.75" customHeight="1" outlineLevel="1" x14ac:dyDescent="0.25">
      <c r="B55" s="355" t="s">
        <v>339</v>
      </c>
      <c r="C55" s="356"/>
      <c r="D55" s="356"/>
      <c r="E55" s="356"/>
      <c r="F55" s="356"/>
      <c r="G55" s="357"/>
    </row>
    <row r="56" spans="2:7" ht="55.25" customHeight="1" outlineLevel="1" x14ac:dyDescent="0.25">
      <c r="B56" s="358" t="s">
        <v>699</v>
      </c>
      <c r="C56" s="359"/>
      <c r="D56" s="359"/>
      <c r="E56" s="360"/>
      <c r="F56" s="107"/>
      <c r="G56" s="107"/>
    </row>
    <row r="57" spans="2:7" ht="18" customHeight="1" outlineLevel="1" x14ac:dyDescent="0.25">
      <c r="B57" s="355" t="s">
        <v>341</v>
      </c>
      <c r="C57" s="356"/>
      <c r="D57" s="356"/>
      <c r="E57" s="356"/>
      <c r="F57" s="356"/>
      <c r="G57" s="357"/>
    </row>
    <row r="58" spans="2:7" ht="79.25" customHeight="1" outlineLevel="1" x14ac:dyDescent="0.25">
      <c r="B58" s="358" t="s">
        <v>342</v>
      </c>
      <c r="C58" s="359"/>
      <c r="D58" s="359"/>
      <c r="E58" s="360"/>
      <c r="F58" s="107"/>
      <c r="G58" s="107"/>
    </row>
    <row r="59" spans="2:7" ht="16.5" customHeight="1" outlineLevel="1" x14ac:dyDescent="0.25">
      <c r="B59" s="364" t="s">
        <v>343</v>
      </c>
      <c r="C59" s="365"/>
      <c r="D59" s="365"/>
      <c r="E59" s="365"/>
      <c r="F59" s="365"/>
      <c r="G59" s="366"/>
    </row>
    <row r="60" spans="2:7" ht="91.75" customHeight="1" outlineLevel="1" x14ac:dyDescent="0.25">
      <c r="B60" s="358" t="s">
        <v>700</v>
      </c>
      <c r="C60" s="359"/>
      <c r="D60" s="359"/>
      <c r="E60" s="360"/>
      <c r="F60" s="107"/>
      <c r="G60" s="107"/>
    </row>
    <row r="61" spans="2:7" ht="15" customHeight="1" outlineLevel="1" x14ac:dyDescent="0.25">
      <c r="B61" s="355" t="s">
        <v>345</v>
      </c>
      <c r="C61" s="356"/>
      <c r="D61" s="356"/>
      <c r="E61" s="356"/>
      <c r="F61" s="356"/>
      <c r="G61" s="357"/>
    </row>
    <row r="62" spans="2:7" ht="66" customHeight="1" outlineLevel="1" x14ac:dyDescent="0.25">
      <c r="B62" s="358" t="s">
        <v>701</v>
      </c>
      <c r="C62" s="359"/>
      <c r="D62" s="359"/>
      <c r="E62" s="360"/>
      <c r="F62" s="107"/>
      <c r="G62" s="107"/>
    </row>
    <row r="63" spans="2:7" ht="14.25" customHeight="1" outlineLevel="1" x14ac:dyDescent="0.25">
      <c r="B63" s="358" t="s">
        <v>346</v>
      </c>
      <c r="C63" s="359"/>
      <c r="D63" s="359"/>
      <c r="E63" s="359"/>
      <c r="F63" s="359"/>
      <c r="G63" s="360"/>
    </row>
    <row r="64" spans="2:7" ht="117.65" customHeight="1" outlineLevel="1" x14ac:dyDescent="0.25">
      <c r="B64" s="358" t="s">
        <v>823</v>
      </c>
      <c r="C64" s="359"/>
      <c r="D64" s="359"/>
      <c r="E64" s="360"/>
      <c r="F64" s="107"/>
      <c r="G64" s="107"/>
    </row>
    <row r="65" spans="1:7" ht="15" customHeight="1" outlineLevel="1" x14ac:dyDescent="0.25">
      <c r="B65" s="364" t="s">
        <v>348</v>
      </c>
      <c r="C65" s="365"/>
      <c r="D65" s="365"/>
      <c r="E65" s="365"/>
      <c r="F65" s="365"/>
      <c r="G65" s="366"/>
    </row>
    <row r="66" spans="1:7" ht="53.4" customHeight="1" outlineLevel="1" x14ac:dyDescent="0.25">
      <c r="B66" s="358" t="s">
        <v>822</v>
      </c>
      <c r="C66" s="359"/>
      <c r="D66" s="359"/>
      <c r="E66" s="360"/>
      <c r="F66" s="107"/>
      <c r="G66" s="107"/>
    </row>
    <row r="67" spans="1:7" ht="15.75" customHeight="1" outlineLevel="1" x14ac:dyDescent="0.25">
      <c r="B67" s="364" t="s">
        <v>350</v>
      </c>
      <c r="C67" s="365"/>
      <c r="D67" s="365"/>
      <c r="E67" s="365"/>
      <c r="F67" s="365"/>
      <c r="G67" s="366"/>
    </row>
    <row r="68" spans="1:7" ht="108" customHeight="1" outlineLevel="1" x14ac:dyDescent="0.25">
      <c r="B68" s="358" t="s">
        <v>824</v>
      </c>
      <c r="C68" s="359"/>
      <c r="D68" s="359"/>
      <c r="E68" s="360"/>
      <c r="F68" s="107"/>
      <c r="G68" s="107"/>
    </row>
    <row r="69" spans="1:7" ht="13" x14ac:dyDescent="0.3">
      <c r="C69" s="95"/>
    </row>
    <row r="71" spans="1:7" ht="85" x14ac:dyDescent="0.25">
      <c r="A71" s="113" t="s">
        <v>432</v>
      </c>
      <c r="B71" s="370" t="s">
        <v>431</v>
      </c>
      <c r="C71" s="371"/>
      <c r="D71" s="371"/>
      <c r="E71" s="371"/>
      <c r="F71" s="371"/>
      <c r="G71" s="372"/>
    </row>
  </sheetData>
  <mergeCells count="60">
    <mergeCell ref="B67:G67"/>
    <mergeCell ref="B68:E68"/>
    <mergeCell ref="B62:E62"/>
    <mergeCell ref="B63:G63"/>
    <mergeCell ref="B64:E64"/>
    <mergeCell ref="B65:G65"/>
    <mergeCell ref="B66:E66"/>
    <mergeCell ref="B51:G51"/>
    <mergeCell ref="B52:E52"/>
    <mergeCell ref="B53:G53"/>
    <mergeCell ref="B54:E54"/>
    <mergeCell ref="B55:G55"/>
    <mergeCell ref="B46:E46"/>
    <mergeCell ref="B47:G47"/>
    <mergeCell ref="B48:E48"/>
    <mergeCell ref="B49:G49"/>
    <mergeCell ref="B50:E50"/>
    <mergeCell ref="C1:F1"/>
    <mergeCell ref="A12:B12"/>
    <mergeCell ref="C12:G12"/>
    <mergeCell ref="A3:G3"/>
    <mergeCell ref="A4:E4"/>
    <mergeCell ref="A11:D11"/>
    <mergeCell ref="C9:G9"/>
    <mergeCell ref="A10:B10"/>
    <mergeCell ref="C10:G10"/>
    <mergeCell ref="A5:B5"/>
    <mergeCell ref="C5:G5"/>
    <mergeCell ref="A6:B6"/>
    <mergeCell ref="C2:F2"/>
    <mergeCell ref="B71:G71"/>
    <mergeCell ref="G15:G16"/>
    <mergeCell ref="D15:F15"/>
    <mergeCell ref="A15:A16"/>
    <mergeCell ref="C15:C16"/>
    <mergeCell ref="B37:G37"/>
    <mergeCell ref="B38:E38"/>
    <mergeCell ref="A33:C33"/>
    <mergeCell ref="B39:G39"/>
    <mergeCell ref="B40:E40"/>
    <mergeCell ref="B41:G41"/>
    <mergeCell ref="B42:E42"/>
    <mergeCell ref="B43:G43"/>
    <mergeCell ref="B44:E44"/>
    <mergeCell ref="B45:G45"/>
    <mergeCell ref="A24:C24"/>
    <mergeCell ref="A17:C17"/>
    <mergeCell ref="B15:B16"/>
    <mergeCell ref="A13:G13"/>
    <mergeCell ref="C6:G6"/>
    <mergeCell ref="A7:B7"/>
    <mergeCell ref="C7:G7"/>
    <mergeCell ref="A8:B8"/>
    <mergeCell ref="A9:B9"/>
    <mergeCell ref="B61:G61"/>
    <mergeCell ref="B56:E56"/>
    <mergeCell ref="B57:G57"/>
    <mergeCell ref="B58:E58"/>
    <mergeCell ref="B59:G59"/>
    <mergeCell ref="B60:E60"/>
  </mergeCells>
  <phoneticPr fontId="2" type="noConversion"/>
  <hyperlinks>
    <hyperlink ref="C36" r:id="rId1" xr:uid="{635F0167-62A8-4A27-9F39-4611F5F3CE78}"/>
  </hyperlinks>
  <pageMargins left="0.75" right="0.75" top="1" bottom="1" header="0.5" footer="0.5"/>
  <pageSetup paperSize="9" orientation="portrait" copies="3" r:id="rId2"/>
  <headerFooter alignWithMargins="0"/>
  <customProperties>
    <customPr name="EpmWorksheetKeyString_GUID" r:id="rId3"/>
  </customProperties>
  <legacyDrawing r:id="rId4"/>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59"/>
  <sheetViews>
    <sheetView workbookViewId="0">
      <selection activeCell="K13" sqref="K13"/>
    </sheetView>
  </sheetViews>
  <sheetFormatPr defaultRowHeight="13" outlineLevelRow="1" x14ac:dyDescent="0.3"/>
  <cols>
    <col min="1" max="1" width="3.54296875" customWidth="1"/>
    <col min="2" max="2" width="41.453125" customWidth="1"/>
    <col min="3" max="3" width="13.90625" style="95" customWidth="1"/>
    <col min="4" max="4" width="3.90625" customWidth="1"/>
    <col min="5" max="5" width="3.6328125" customWidth="1"/>
    <col min="6" max="6" width="4.08984375" customWidth="1"/>
    <col min="7" max="7" width="48.36328125" customWidth="1"/>
  </cols>
  <sheetData>
    <row r="1" spans="1:7" ht="15.5" x14ac:dyDescent="0.35">
      <c r="A1" s="13" t="s">
        <v>248</v>
      </c>
      <c r="C1" s="467" t="s">
        <v>43</v>
      </c>
      <c r="D1" s="467"/>
      <c r="E1" s="467"/>
      <c r="F1" s="467"/>
      <c r="G1" s="217"/>
    </row>
    <row r="2" spans="1:7" ht="16" thickBot="1" x14ac:dyDescent="0.4">
      <c r="A2" s="263"/>
      <c r="B2" s="2"/>
      <c r="C2" s="323" t="s">
        <v>937</v>
      </c>
      <c r="D2" s="323"/>
      <c r="E2" s="323"/>
      <c r="F2" s="323"/>
    </row>
    <row r="3" spans="1:7" ht="30.65" customHeight="1" thickBot="1" x14ac:dyDescent="0.3">
      <c r="A3" s="424" t="s">
        <v>249</v>
      </c>
      <c r="B3" s="425"/>
      <c r="C3" s="425"/>
      <c r="D3" s="425"/>
      <c r="E3" s="425"/>
      <c r="F3" s="425"/>
      <c r="G3" s="426"/>
    </row>
    <row r="4" spans="1:7" ht="16" thickBot="1" x14ac:dyDescent="0.4">
      <c r="A4" s="383"/>
      <c r="B4" s="384"/>
      <c r="C4" s="384"/>
      <c r="D4" s="384"/>
      <c r="E4" s="2"/>
    </row>
    <row r="5" spans="1:7" ht="43.5" customHeight="1" x14ac:dyDescent="0.25">
      <c r="A5" s="319" t="s">
        <v>430</v>
      </c>
      <c r="B5" s="320"/>
      <c r="C5" s="321"/>
      <c r="D5" s="321"/>
      <c r="E5" s="321"/>
      <c r="F5" s="321"/>
      <c r="G5" s="322"/>
    </row>
    <row r="6" spans="1:7" ht="12.75" customHeight="1" x14ac:dyDescent="0.25">
      <c r="A6" s="324" t="s">
        <v>462</v>
      </c>
      <c r="B6" s="325"/>
      <c r="C6" s="373"/>
      <c r="D6" s="374"/>
      <c r="E6" s="374"/>
      <c r="F6" s="374"/>
      <c r="G6" s="375"/>
    </row>
    <row r="7" spans="1:7" ht="12.75" customHeight="1" x14ac:dyDescent="0.25">
      <c r="A7" s="324" t="s">
        <v>463</v>
      </c>
      <c r="B7" s="325"/>
      <c r="C7" s="373"/>
      <c r="D7" s="374"/>
      <c r="E7" s="374"/>
      <c r="F7" s="374"/>
      <c r="G7" s="375"/>
    </row>
    <row r="8" spans="1:7" x14ac:dyDescent="0.25">
      <c r="A8" s="324" t="s">
        <v>19</v>
      </c>
      <c r="B8" s="325"/>
      <c r="C8" s="124"/>
      <c r="D8" s="125"/>
      <c r="E8" s="125"/>
      <c r="F8" s="125"/>
      <c r="G8" s="126"/>
    </row>
    <row r="9" spans="1:7" ht="13.5" customHeight="1" x14ac:dyDescent="0.3">
      <c r="A9" s="376" t="s">
        <v>44</v>
      </c>
      <c r="B9" s="377"/>
      <c r="C9" s="378"/>
      <c r="D9" s="378"/>
      <c r="E9" s="378"/>
      <c r="F9" s="378"/>
      <c r="G9" s="379"/>
    </row>
    <row r="10" spans="1:7" ht="13.5" thickBot="1" x14ac:dyDescent="0.35">
      <c r="A10" s="340" t="s">
        <v>45</v>
      </c>
      <c r="B10" s="341"/>
      <c r="C10" s="342"/>
      <c r="D10" s="342"/>
      <c r="E10" s="342"/>
      <c r="F10" s="342"/>
      <c r="G10" s="343"/>
    </row>
    <row r="11" spans="1:7" ht="21.9" customHeight="1" thickBot="1" x14ac:dyDescent="0.3">
      <c r="A11" s="499"/>
      <c r="B11" s="499"/>
      <c r="C11" s="499"/>
      <c r="D11" s="499"/>
      <c r="E11" s="94"/>
      <c r="F11" s="94"/>
      <c r="G11" s="94"/>
    </row>
    <row r="12" spans="1:7" ht="97.25" customHeight="1" thickBot="1" x14ac:dyDescent="0.35">
      <c r="A12" s="471" t="s">
        <v>42</v>
      </c>
      <c r="B12" s="472"/>
      <c r="C12" s="328" t="s">
        <v>303</v>
      </c>
      <c r="D12" s="329"/>
      <c r="E12" s="329"/>
      <c r="F12" s="329"/>
      <c r="G12" s="330"/>
    </row>
    <row r="13" spans="1:7" ht="21.9" customHeight="1" x14ac:dyDescent="0.25">
      <c r="A13" s="498"/>
      <c r="B13" s="498"/>
      <c r="C13" s="498"/>
      <c r="D13" s="498"/>
      <c r="E13" s="498"/>
      <c r="F13" s="498"/>
      <c r="G13" s="498"/>
    </row>
    <row r="14" spans="1:7" ht="20.25" customHeight="1" x14ac:dyDescent="0.3">
      <c r="A14" s="332" t="s">
        <v>41</v>
      </c>
      <c r="B14" s="332" t="s">
        <v>18</v>
      </c>
      <c r="C14" s="333" t="s">
        <v>5</v>
      </c>
      <c r="D14" s="335" t="s">
        <v>304</v>
      </c>
      <c r="E14" s="336"/>
      <c r="F14" s="337"/>
      <c r="G14" s="338" t="s">
        <v>10</v>
      </c>
    </row>
    <row r="15" spans="1:7" ht="12.5" x14ac:dyDescent="0.25">
      <c r="A15" s="332"/>
      <c r="B15" s="332"/>
      <c r="C15" s="334"/>
      <c r="D15" s="101" t="s">
        <v>7</v>
      </c>
      <c r="E15" s="101" t="s">
        <v>8</v>
      </c>
      <c r="F15" s="101" t="s">
        <v>9</v>
      </c>
      <c r="G15" s="339"/>
    </row>
    <row r="16" spans="1:7" ht="12.75" customHeight="1" x14ac:dyDescent="0.25">
      <c r="A16" s="345" t="s">
        <v>727</v>
      </c>
      <c r="B16" s="346"/>
      <c r="C16" s="346"/>
      <c r="D16" s="46"/>
      <c r="E16" s="46"/>
      <c r="F16" s="46"/>
      <c r="G16" s="47"/>
    </row>
    <row r="17" spans="1:10" ht="40" x14ac:dyDescent="0.25">
      <c r="A17" s="37">
        <v>1</v>
      </c>
      <c r="B17" s="38" t="s">
        <v>302</v>
      </c>
      <c r="C17" s="83" t="s">
        <v>244</v>
      </c>
      <c r="D17" s="48"/>
      <c r="E17" s="48"/>
      <c r="F17" s="48"/>
      <c r="G17" s="41"/>
      <c r="H17" s="117"/>
      <c r="I17" s="117"/>
      <c r="J17" s="118"/>
    </row>
    <row r="18" spans="1:10" ht="43.5" customHeight="1" x14ac:dyDescent="0.25">
      <c r="A18" s="37">
        <v>2</v>
      </c>
      <c r="B18" s="38" t="s">
        <v>358</v>
      </c>
      <c r="C18" s="83" t="s">
        <v>50</v>
      </c>
      <c r="D18" s="48"/>
      <c r="E18" s="48"/>
      <c r="F18" s="48"/>
      <c r="G18" s="41" t="s">
        <v>772</v>
      </c>
      <c r="H18" s="230"/>
      <c r="I18" s="119"/>
      <c r="J18" s="120"/>
    </row>
    <row r="19" spans="1:10" ht="16.5" customHeight="1" x14ac:dyDescent="0.25">
      <c r="A19" s="345" t="s">
        <v>250</v>
      </c>
      <c r="B19" s="346"/>
      <c r="C19" s="346"/>
      <c r="D19" s="46"/>
      <c r="E19" s="46"/>
      <c r="F19" s="46"/>
      <c r="G19" s="47"/>
      <c r="H19" s="119"/>
      <c r="I19" s="119"/>
      <c r="J19" s="120"/>
    </row>
    <row r="20" spans="1:10" ht="70.5" customHeight="1" x14ac:dyDescent="0.25">
      <c r="A20" s="37">
        <v>3</v>
      </c>
      <c r="B20" s="42" t="s">
        <v>293</v>
      </c>
      <c r="C20" s="84" t="s">
        <v>35</v>
      </c>
      <c r="D20" s="49"/>
      <c r="E20" s="49"/>
      <c r="F20" s="49"/>
      <c r="G20" s="45"/>
    </row>
    <row r="21" spans="1:10" ht="53.25" customHeight="1" x14ac:dyDescent="0.25">
      <c r="A21" s="37">
        <v>4</v>
      </c>
      <c r="B21" s="42" t="s">
        <v>410</v>
      </c>
      <c r="C21" s="84" t="s">
        <v>433</v>
      </c>
      <c r="D21" s="49"/>
      <c r="E21" s="49"/>
      <c r="F21" s="49"/>
      <c r="G21" s="45"/>
    </row>
    <row r="22" spans="1:10" ht="20.25" customHeight="1" x14ac:dyDescent="0.3"/>
    <row r="23" spans="1:10" ht="116.25" customHeight="1" x14ac:dyDescent="0.25">
      <c r="A23" s="112" t="s">
        <v>414</v>
      </c>
      <c r="B23" s="105" t="s">
        <v>780</v>
      </c>
      <c r="C23" s="106" t="s">
        <v>329</v>
      </c>
      <c r="D23" s="105"/>
      <c r="E23" s="105"/>
      <c r="F23" s="105"/>
      <c r="G23" s="239" t="s">
        <v>438</v>
      </c>
      <c r="H23" s="230" t="s">
        <v>781</v>
      </c>
    </row>
    <row r="24" spans="1:10" ht="284.25" hidden="1" customHeight="1" outlineLevel="1" x14ac:dyDescent="0.25">
      <c r="B24" s="500" t="s">
        <v>322</v>
      </c>
      <c r="C24" s="500"/>
      <c r="D24" s="500"/>
      <c r="E24" s="500"/>
      <c r="F24" s="500"/>
      <c r="G24" s="500"/>
    </row>
    <row r="25" spans="1:10" ht="15" hidden="1" customHeight="1" outlineLevel="1" x14ac:dyDescent="0.25">
      <c r="B25" s="497" t="s">
        <v>351</v>
      </c>
      <c r="C25" s="497"/>
      <c r="D25" s="497"/>
      <c r="E25" s="497"/>
      <c r="F25" s="107"/>
      <c r="G25" s="107"/>
    </row>
    <row r="26" spans="1:10" ht="75" hidden="1" customHeight="1" outlineLevel="1" x14ac:dyDescent="0.25">
      <c r="B26" s="497" t="s">
        <v>352</v>
      </c>
      <c r="C26" s="497"/>
      <c r="D26" s="497"/>
      <c r="E26" s="497"/>
      <c r="F26" s="107"/>
      <c r="G26" s="107"/>
    </row>
    <row r="27" spans="1:10" ht="12" hidden="1" customHeight="1" outlineLevel="1" x14ac:dyDescent="0.25">
      <c r="B27" s="484" t="s">
        <v>323</v>
      </c>
      <c r="C27" s="485"/>
      <c r="D27" s="485"/>
      <c r="E27" s="485"/>
      <c r="F27" s="485"/>
      <c r="G27" s="486"/>
    </row>
    <row r="28" spans="1:10" ht="140.25" hidden="1" customHeight="1" outlineLevel="1" x14ac:dyDescent="0.25">
      <c r="B28" s="358" t="s">
        <v>324</v>
      </c>
      <c r="C28" s="359"/>
      <c r="D28" s="359"/>
      <c r="E28" s="360"/>
      <c r="F28" s="107"/>
      <c r="G28" s="107"/>
    </row>
    <row r="29" spans="1:10" ht="14.25" hidden="1" customHeight="1" outlineLevel="1" x14ac:dyDescent="0.25">
      <c r="B29" s="487" t="s">
        <v>325</v>
      </c>
      <c r="C29" s="488"/>
      <c r="D29" s="488"/>
      <c r="E29" s="488"/>
      <c r="F29" s="488"/>
      <c r="G29" s="489"/>
    </row>
    <row r="30" spans="1:10" ht="135.75" hidden="1" customHeight="1" outlineLevel="1" x14ac:dyDescent="0.25">
      <c r="B30" s="358" t="s">
        <v>353</v>
      </c>
      <c r="C30" s="359"/>
      <c r="D30" s="359"/>
      <c r="E30" s="360"/>
      <c r="F30" s="107"/>
      <c r="G30" s="107"/>
    </row>
    <row r="31" spans="1:10" ht="13.5" hidden="1" customHeight="1" outlineLevel="1" x14ac:dyDescent="0.25">
      <c r="B31" s="358" t="s">
        <v>326</v>
      </c>
      <c r="C31" s="359"/>
      <c r="D31" s="359"/>
      <c r="E31" s="359"/>
      <c r="F31" s="359"/>
      <c r="G31" s="360"/>
    </row>
    <row r="32" spans="1:10" ht="90.75" hidden="1" customHeight="1" outlineLevel="1" x14ac:dyDescent="0.25">
      <c r="B32" s="358" t="s">
        <v>327</v>
      </c>
      <c r="C32" s="359"/>
      <c r="D32" s="359"/>
      <c r="E32" s="360"/>
      <c r="F32" s="107"/>
      <c r="G32" s="107"/>
    </row>
    <row r="33" spans="2:7" ht="15.75" hidden="1" customHeight="1" outlineLevel="1" x14ac:dyDescent="0.25">
      <c r="B33" s="358" t="s">
        <v>328</v>
      </c>
      <c r="C33" s="359"/>
      <c r="D33" s="359"/>
      <c r="E33" s="359"/>
      <c r="F33" s="359"/>
      <c r="G33" s="360"/>
    </row>
    <row r="34" spans="2:7" ht="73.5" hidden="1" customHeight="1" outlineLevel="1" x14ac:dyDescent="0.25">
      <c r="B34" s="358" t="s">
        <v>330</v>
      </c>
      <c r="C34" s="359"/>
      <c r="D34" s="359"/>
      <c r="E34" s="360"/>
      <c r="F34" s="107"/>
      <c r="G34" s="107"/>
    </row>
    <row r="35" spans="2:7" ht="14.25" hidden="1" customHeight="1" outlineLevel="1" x14ac:dyDescent="0.25">
      <c r="B35" s="358" t="s">
        <v>331</v>
      </c>
      <c r="C35" s="359"/>
      <c r="D35" s="359"/>
      <c r="E35" s="359"/>
      <c r="F35" s="359"/>
      <c r="G35" s="360"/>
    </row>
    <row r="36" spans="2:7" ht="87" hidden="1" customHeight="1" outlineLevel="1" x14ac:dyDescent="0.25">
      <c r="B36" s="358" t="s">
        <v>332</v>
      </c>
      <c r="C36" s="359"/>
      <c r="D36" s="359"/>
      <c r="E36" s="360"/>
      <c r="F36" s="107"/>
      <c r="G36" s="107"/>
    </row>
    <row r="37" spans="2:7" ht="15.75" hidden="1" customHeight="1" outlineLevel="1" x14ac:dyDescent="0.25">
      <c r="B37" s="358" t="s">
        <v>333</v>
      </c>
      <c r="C37" s="359"/>
      <c r="D37" s="359"/>
      <c r="E37" s="359"/>
      <c r="F37" s="359"/>
      <c r="G37" s="360"/>
    </row>
    <row r="38" spans="2:7" ht="76.5" hidden="1" customHeight="1" outlineLevel="1" x14ac:dyDescent="0.25">
      <c r="B38" s="358" t="s">
        <v>334</v>
      </c>
      <c r="C38" s="359"/>
      <c r="D38" s="359"/>
      <c r="E38" s="360"/>
      <c r="F38" s="107"/>
      <c r="G38" s="107"/>
    </row>
    <row r="39" spans="2:7" ht="18" hidden="1" customHeight="1" outlineLevel="1" x14ac:dyDescent="0.25">
      <c r="B39" s="358" t="s">
        <v>335</v>
      </c>
      <c r="C39" s="359"/>
      <c r="D39" s="359"/>
      <c r="E39" s="359"/>
      <c r="F39" s="359"/>
      <c r="G39" s="360"/>
    </row>
    <row r="40" spans="2:7" ht="85.5" hidden="1" customHeight="1" outlineLevel="1" x14ac:dyDescent="0.25">
      <c r="B40" s="358" t="s">
        <v>336</v>
      </c>
      <c r="C40" s="359"/>
      <c r="D40" s="359"/>
      <c r="E40" s="360"/>
      <c r="F40" s="107"/>
      <c r="G40" s="107"/>
    </row>
    <row r="41" spans="2:7" ht="16.5" hidden="1" customHeight="1" outlineLevel="1" x14ac:dyDescent="0.25">
      <c r="B41" s="358" t="s">
        <v>337</v>
      </c>
      <c r="C41" s="359"/>
      <c r="D41" s="359"/>
      <c r="E41" s="359"/>
      <c r="F41" s="359"/>
      <c r="G41" s="360"/>
    </row>
    <row r="42" spans="2:7" ht="128.25" hidden="1" customHeight="1" outlineLevel="1" x14ac:dyDescent="0.25">
      <c r="B42" s="358" t="s">
        <v>338</v>
      </c>
      <c r="C42" s="359"/>
      <c r="D42" s="359"/>
      <c r="E42" s="360"/>
      <c r="F42" s="107"/>
      <c r="G42" s="107"/>
    </row>
    <row r="43" spans="2:7" ht="15" hidden="1" customHeight="1" outlineLevel="1" x14ac:dyDescent="0.25">
      <c r="B43" s="358" t="s">
        <v>339</v>
      </c>
      <c r="C43" s="359"/>
      <c r="D43" s="359"/>
      <c r="E43" s="359"/>
      <c r="F43" s="359"/>
      <c r="G43" s="360"/>
    </row>
    <row r="44" spans="2:7" ht="95.25" hidden="1" customHeight="1" outlineLevel="1" x14ac:dyDescent="0.25">
      <c r="B44" s="358" t="s">
        <v>340</v>
      </c>
      <c r="C44" s="359"/>
      <c r="D44" s="359"/>
      <c r="E44" s="360"/>
      <c r="F44" s="107"/>
      <c r="G44" s="107"/>
    </row>
    <row r="45" spans="2:7" ht="14.25" hidden="1" customHeight="1" outlineLevel="1" x14ac:dyDescent="0.25">
      <c r="B45" s="358" t="s">
        <v>341</v>
      </c>
      <c r="C45" s="359"/>
      <c r="D45" s="359"/>
      <c r="E45" s="359"/>
      <c r="F45" s="359"/>
      <c r="G45" s="360"/>
    </row>
    <row r="46" spans="2:7" ht="177" hidden="1" customHeight="1" outlineLevel="1" x14ac:dyDescent="0.25">
      <c r="B46" s="358" t="s">
        <v>342</v>
      </c>
      <c r="C46" s="359"/>
      <c r="D46" s="359"/>
      <c r="E46" s="360"/>
      <c r="F46" s="107"/>
      <c r="G46" s="107"/>
    </row>
    <row r="47" spans="2:7" ht="15" hidden="1" customHeight="1" outlineLevel="1" x14ac:dyDescent="0.25">
      <c r="B47" s="481" t="s">
        <v>343</v>
      </c>
      <c r="C47" s="482"/>
      <c r="D47" s="482"/>
      <c r="E47" s="482"/>
      <c r="F47" s="482"/>
      <c r="G47" s="483"/>
    </row>
    <row r="48" spans="2:7" ht="70.5" hidden="1" customHeight="1" outlineLevel="1" x14ac:dyDescent="0.25">
      <c r="B48" s="358" t="s">
        <v>344</v>
      </c>
      <c r="C48" s="359"/>
      <c r="D48" s="359"/>
      <c r="E48" s="360"/>
      <c r="F48" s="107"/>
      <c r="G48" s="107"/>
    </row>
    <row r="49" spans="1:7" ht="15.75" hidden="1" customHeight="1" outlineLevel="1" x14ac:dyDescent="0.25">
      <c r="B49" s="358" t="s">
        <v>345</v>
      </c>
      <c r="C49" s="359"/>
      <c r="D49" s="359"/>
      <c r="E49" s="359"/>
      <c r="F49" s="359"/>
      <c r="G49" s="360"/>
    </row>
    <row r="50" spans="1:7" ht="98.25" hidden="1" customHeight="1" outlineLevel="1" x14ac:dyDescent="0.25">
      <c r="B50" s="358" t="s">
        <v>355</v>
      </c>
      <c r="C50" s="359"/>
      <c r="D50" s="359"/>
      <c r="E50" s="360"/>
      <c r="F50" s="107"/>
      <c r="G50" s="107"/>
    </row>
    <row r="51" spans="1:7" ht="12.5" hidden="1" outlineLevel="1" x14ac:dyDescent="0.25">
      <c r="B51" s="358" t="s">
        <v>346</v>
      </c>
      <c r="C51" s="359"/>
      <c r="D51" s="359"/>
      <c r="E51" s="359"/>
      <c r="F51" s="359"/>
      <c r="G51" s="360"/>
    </row>
    <row r="52" spans="1:7" ht="188.25" hidden="1" customHeight="1" outlineLevel="1" x14ac:dyDescent="0.25">
      <c r="B52" s="358" t="s">
        <v>347</v>
      </c>
      <c r="C52" s="359"/>
      <c r="D52" s="359"/>
      <c r="E52" s="360"/>
      <c r="F52" s="107"/>
      <c r="G52" s="107"/>
    </row>
    <row r="53" spans="1:7" ht="12.5" hidden="1" outlineLevel="1" x14ac:dyDescent="0.25">
      <c r="B53" s="481" t="s">
        <v>348</v>
      </c>
      <c r="C53" s="482"/>
      <c r="D53" s="482"/>
      <c r="E53" s="482"/>
      <c r="F53" s="482"/>
      <c r="G53" s="483"/>
    </row>
    <row r="54" spans="1:7" ht="73.5" hidden="1" customHeight="1" outlineLevel="1" x14ac:dyDescent="0.25">
      <c r="B54" s="358" t="s">
        <v>349</v>
      </c>
      <c r="C54" s="359"/>
      <c r="D54" s="359"/>
      <c r="E54" s="360"/>
      <c r="F54" s="107"/>
      <c r="G54" s="107"/>
    </row>
    <row r="55" spans="1:7" ht="12.5" hidden="1" outlineLevel="1" x14ac:dyDescent="0.25">
      <c r="B55" s="481" t="s">
        <v>350</v>
      </c>
      <c r="C55" s="482"/>
      <c r="D55" s="482"/>
      <c r="E55" s="482"/>
      <c r="F55" s="482"/>
      <c r="G55" s="483"/>
    </row>
    <row r="56" spans="1:7" ht="174.75" hidden="1" customHeight="1" outlineLevel="1" x14ac:dyDescent="0.25">
      <c r="B56" s="358" t="s">
        <v>354</v>
      </c>
      <c r="C56" s="359"/>
      <c r="D56" s="359"/>
      <c r="E56" s="360"/>
      <c r="F56" s="107"/>
      <c r="G56" s="107"/>
    </row>
    <row r="57" spans="1:7" collapsed="1" x14ac:dyDescent="0.3"/>
    <row r="59" spans="1:7" ht="85" x14ac:dyDescent="0.25">
      <c r="A59" s="113" t="s">
        <v>432</v>
      </c>
      <c r="B59" s="370" t="s">
        <v>431</v>
      </c>
      <c r="C59" s="371"/>
      <c r="D59" s="371"/>
      <c r="E59" s="371"/>
      <c r="F59" s="371"/>
      <c r="G59" s="372"/>
    </row>
  </sheetData>
  <mergeCells count="60">
    <mergeCell ref="C2:F2"/>
    <mergeCell ref="B59:G59"/>
    <mergeCell ref="A13:G13"/>
    <mergeCell ref="C1:F1"/>
    <mergeCell ref="A14:A15"/>
    <mergeCell ref="B14:B15"/>
    <mergeCell ref="C14:C15"/>
    <mergeCell ref="A3:G3"/>
    <mergeCell ref="A4:D4"/>
    <mergeCell ref="A19:C19"/>
    <mergeCell ref="B28:E28"/>
    <mergeCell ref="A11:D11"/>
    <mergeCell ref="A12:B12"/>
    <mergeCell ref="C12:G12"/>
    <mergeCell ref="A5:B5"/>
    <mergeCell ref="B24:G24"/>
    <mergeCell ref="C9:G9"/>
    <mergeCell ref="A10:B10"/>
    <mergeCell ref="C10:G10"/>
    <mergeCell ref="B26:E26"/>
    <mergeCell ref="C5:G5"/>
    <mergeCell ref="A6:B6"/>
    <mergeCell ref="C6:G6"/>
    <mergeCell ref="A7:B7"/>
    <mergeCell ref="C7:G7"/>
    <mergeCell ref="A9:B9"/>
    <mergeCell ref="B27:G27"/>
    <mergeCell ref="D14:F14"/>
    <mergeCell ref="G14:G15"/>
    <mergeCell ref="A16:C16"/>
    <mergeCell ref="B25:E25"/>
    <mergeCell ref="B37:G37"/>
    <mergeCell ref="B38:E38"/>
    <mergeCell ref="B39:G39"/>
    <mergeCell ref="B40:E40"/>
    <mergeCell ref="B41:G41"/>
    <mergeCell ref="B55:G55"/>
    <mergeCell ref="B56:E56"/>
    <mergeCell ref="B49:G49"/>
    <mergeCell ref="B50:E50"/>
    <mergeCell ref="B51:G51"/>
    <mergeCell ref="B52:E52"/>
    <mergeCell ref="B53:G53"/>
    <mergeCell ref="B54:E54"/>
    <mergeCell ref="B47:G47"/>
    <mergeCell ref="B48:E48"/>
    <mergeCell ref="B35:G35"/>
    <mergeCell ref="B36:E36"/>
    <mergeCell ref="A8:B8"/>
    <mergeCell ref="B43:G43"/>
    <mergeCell ref="B44:E44"/>
    <mergeCell ref="B45:G45"/>
    <mergeCell ref="B46:E46"/>
    <mergeCell ref="B42:E42"/>
    <mergeCell ref="B29:G29"/>
    <mergeCell ref="B31:G31"/>
    <mergeCell ref="B32:E32"/>
    <mergeCell ref="B33:G33"/>
    <mergeCell ref="B34:E34"/>
    <mergeCell ref="B30:E30"/>
  </mergeCells>
  <hyperlinks>
    <hyperlink ref="C23" r:id="rId1" xr:uid="{ED4D2432-2D36-47A3-A27F-69A3C1002E3F}"/>
  </hyperlinks>
  <pageMargins left="0.7" right="0.7" top="0.75" bottom="0.75" header="0.3" footer="0.3"/>
  <pageSetup paperSize="9" orientation="portrait" r:id="rId2"/>
  <customProperties>
    <customPr name="EpmWorksheetKeyString_GUID" r:id="rId3"/>
  </customProperties>
  <legacyDrawing r:id="rId4"/>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77"/>
  <sheetViews>
    <sheetView topLeftCell="A33" workbookViewId="0">
      <selection activeCell="N22" sqref="N22"/>
    </sheetView>
  </sheetViews>
  <sheetFormatPr defaultColWidth="9.08984375" defaultRowHeight="12.5" outlineLevelRow="1" x14ac:dyDescent="0.25"/>
  <cols>
    <col min="1" max="1" width="3.36328125" customWidth="1"/>
    <col min="2" max="2" width="53.6328125" customWidth="1"/>
    <col min="3" max="3" width="12.36328125" customWidth="1"/>
    <col min="4" max="4" width="3.6328125" customWidth="1"/>
    <col min="5" max="5" width="3.54296875" customWidth="1"/>
    <col min="6" max="6" width="3.6328125" customWidth="1"/>
    <col min="7" max="7" width="60" customWidth="1"/>
  </cols>
  <sheetData>
    <row r="1" spans="1:7" ht="15.5" x14ac:dyDescent="0.35">
      <c r="A1" s="145" t="s">
        <v>515</v>
      </c>
      <c r="C1" s="502" t="s">
        <v>43</v>
      </c>
      <c r="D1" s="502"/>
      <c r="E1" s="502"/>
      <c r="F1" s="502"/>
      <c r="G1" s="132"/>
    </row>
    <row r="2" spans="1:7" ht="13" thickBot="1" x14ac:dyDescent="0.3">
      <c r="A2" s="102"/>
      <c r="B2" s="2"/>
      <c r="C2" s="323" t="s">
        <v>937</v>
      </c>
      <c r="D2" s="323"/>
      <c r="E2" s="323"/>
      <c r="F2" s="323"/>
    </row>
    <row r="3" spans="1:7" ht="13" thickBot="1" x14ac:dyDescent="0.3">
      <c r="A3" s="424" t="s">
        <v>516</v>
      </c>
      <c r="B3" s="425"/>
      <c r="C3" s="425"/>
      <c r="D3" s="425"/>
      <c r="E3" s="425"/>
      <c r="F3" s="425"/>
      <c r="G3" s="426"/>
    </row>
    <row r="4" spans="1:7" ht="13" thickBot="1" x14ac:dyDescent="0.3">
      <c r="A4" s="427"/>
      <c r="B4" s="384"/>
      <c r="C4" s="384"/>
      <c r="D4" s="384"/>
      <c r="E4" s="384"/>
    </row>
    <row r="5" spans="1:7" ht="42.75" customHeight="1" x14ac:dyDescent="0.25">
      <c r="A5" s="319" t="s">
        <v>430</v>
      </c>
      <c r="B5" s="320"/>
      <c r="C5" s="321"/>
      <c r="D5" s="321"/>
      <c r="E5" s="321"/>
      <c r="F5" s="321"/>
      <c r="G5" s="322"/>
    </row>
    <row r="6" spans="1:7" ht="13" x14ac:dyDescent="0.25">
      <c r="A6" s="324" t="s">
        <v>462</v>
      </c>
      <c r="B6" s="325"/>
      <c r="C6" s="373"/>
      <c r="D6" s="374"/>
      <c r="E6" s="374"/>
      <c r="F6" s="374"/>
      <c r="G6" s="375"/>
    </row>
    <row r="7" spans="1:7" ht="13" x14ac:dyDescent="0.25">
      <c r="A7" s="324" t="s">
        <v>463</v>
      </c>
      <c r="B7" s="325"/>
      <c r="C7" s="373"/>
      <c r="D7" s="374"/>
      <c r="E7" s="374"/>
      <c r="F7" s="374"/>
      <c r="G7" s="375"/>
    </row>
    <row r="8" spans="1:7" ht="13" x14ac:dyDescent="0.25">
      <c r="A8" s="324" t="s">
        <v>19</v>
      </c>
      <c r="B8" s="325"/>
      <c r="C8" s="124"/>
      <c r="D8" s="125"/>
      <c r="E8" s="125"/>
      <c r="F8" s="125"/>
      <c r="G8" s="126"/>
    </row>
    <row r="9" spans="1:7" ht="13" x14ac:dyDescent="0.3">
      <c r="A9" s="376" t="s">
        <v>44</v>
      </c>
      <c r="B9" s="377"/>
      <c r="C9" s="378"/>
      <c r="D9" s="378"/>
      <c r="E9" s="378"/>
      <c r="F9" s="378"/>
      <c r="G9" s="379"/>
    </row>
    <row r="10" spans="1:7" ht="13.5" thickBot="1" x14ac:dyDescent="0.35">
      <c r="A10" s="340" t="s">
        <v>45</v>
      </c>
      <c r="B10" s="341"/>
      <c r="C10" s="342"/>
      <c r="D10" s="342"/>
      <c r="E10" s="342"/>
      <c r="F10" s="342"/>
      <c r="G10" s="343"/>
    </row>
    <row r="11" spans="1:7" ht="13" thickBot="1" x14ac:dyDescent="0.3">
      <c r="A11" s="441"/>
      <c r="B11" s="441"/>
      <c r="C11" s="441"/>
      <c r="D11" s="441"/>
      <c r="E11" s="1"/>
      <c r="F11" s="1"/>
      <c r="G11" s="1"/>
    </row>
    <row r="12" spans="1:7" ht="13.5" thickBot="1" x14ac:dyDescent="0.35">
      <c r="A12" s="326" t="s">
        <v>42</v>
      </c>
      <c r="B12" s="327"/>
      <c r="C12" s="328" t="s">
        <v>303</v>
      </c>
      <c r="D12" s="329"/>
      <c r="E12" s="329"/>
      <c r="F12" s="329"/>
      <c r="G12" s="330"/>
    </row>
    <row r="13" spans="1:7" ht="13" x14ac:dyDescent="0.3">
      <c r="A13" s="14"/>
      <c r="B13" s="1"/>
      <c r="C13" s="1"/>
      <c r="D13" s="1"/>
      <c r="E13" s="1"/>
      <c r="F13" s="1"/>
      <c r="G13" s="1"/>
    </row>
    <row r="14" spans="1:7" ht="13" x14ac:dyDescent="0.3">
      <c r="A14" s="332" t="s">
        <v>41</v>
      </c>
      <c r="B14" s="332" t="s">
        <v>18</v>
      </c>
      <c r="C14" s="333" t="s">
        <v>5</v>
      </c>
      <c r="D14" s="335" t="s">
        <v>304</v>
      </c>
      <c r="E14" s="336"/>
      <c r="F14" s="337"/>
      <c r="G14" s="338" t="s">
        <v>10</v>
      </c>
    </row>
    <row r="15" spans="1:7" x14ac:dyDescent="0.25">
      <c r="A15" s="332"/>
      <c r="B15" s="332"/>
      <c r="C15" s="334"/>
      <c r="D15" s="101" t="s">
        <v>7</v>
      </c>
      <c r="E15" s="101" t="s">
        <v>8</v>
      </c>
      <c r="F15" s="101" t="s">
        <v>9</v>
      </c>
      <c r="G15" s="339"/>
    </row>
    <row r="16" spans="1:7" x14ac:dyDescent="0.25">
      <c r="A16" s="353" t="s">
        <v>517</v>
      </c>
      <c r="B16" s="456"/>
      <c r="C16" s="456"/>
      <c r="D16" s="127"/>
      <c r="E16" s="133"/>
      <c r="F16" s="133"/>
      <c r="G16" s="128"/>
    </row>
    <row r="17" spans="1:7" x14ac:dyDescent="0.25">
      <c r="A17" s="10">
        <v>1</v>
      </c>
      <c r="B17" s="4" t="s">
        <v>518</v>
      </c>
      <c r="C17" s="5" t="s">
        <v>519</v>
      </c>
      <c r="D17" s="137"/>
      <c r="E17" s="137"/>
      <c r="F17" s="137"/>
      <c r="G17" s="20"/>
    </row>
    <row r="18" spans="1:7" ht="30" x14ac:dyDescent="0.25">
      <c r="A18" s="16">
        <v>2</v>
      </c>
      <c r="B18" s="4" t="s">
        <v>520</v>
      </c>
      <c r="C18" s="5" t="s">
        <v>521</v>
      </c>
      <c r="D18" s="137"/>
      <c r="E18" s="137"/>
      <c r="F18" s="137"/>
      <c r="G18" s="20"/>
    </row>
    <row r="19" spans="1:7" ht="50" x14ac:dyDescent="0.25">
      <c r="A19" s="16">
        <v>3</v>
      </c>
      <c r="B19" s="4" t="s">
        <v>522</v>
      </c>
      <c r="C19" s="136" t="s">
        <v>523</v>
      </c>
      <c r="D19" s="137"/>
      <c r="E19" s="137"/>
      <c r="F19" s="137"/>
      <c r="G19" s="20"/>
    </row>
    <row r="20" spans="1:7" x14ac:dyDescent="0.25">
      <c r="A20" s="353" t="s">
        <v>524</v>
      </c>
      <c r="B20" s="456"/>
      <c r="C20" s="456"/>
      <c r="D20" s="127"/>
      <c r="E20" s="133"/>
      <c r="F20" s="133"/>
      <c r="G20" s="128"/>
    </row>
    <row r="21" spans="1:7" ht="20" x14ac:dyDescent="0.25">
      <c r="A21" s="10">
        <v>4</v>
      </c>
      <c r="B21" s="7" t="s">
        <v>525</v>
      </c>
      <c r="C21" s="8" t="s">
        <v>526</v>
      </c>
      <c r="D21" s="134"/>
      <c r="E21" s="134"/>
      <c r="F21" s="134"/>
      <c r="G21" s="21"/>
    </row>
    <row r="22" spans="1:7" ht="30" x14ac:dyDescent="0.25">
      <c r="A22" s="10">
        <v>5</v>
      </c>
      <c r="B22" s="7" t="s">
        <v>527</v>
      </c>
      <c r="C22" s="8" t="s">
        <v>528</v>
      </c>
      <c r="D22" s="134"/>
      <c r="E22" s="134"/>
      <c r="F22" s="134"/>
      <c r="G22" s="21" t="s">
        <v>529</v>
      </c>
    </row>
    <row r="23" spans="1:7" ht="20" x14ac:dyDescent="0.25">
      <c r="A23" s="10">
        <v>6</v>
      </c>
      <c r="B23" s="7" t="s">
        <v>530</v>
      </c>
      <c r="C23" s="8" t="s">
        <v>531</v>
      </c>
      <c r="D23" s="134"/>
      <c r="E23" s="134"/>
      <c r="F23" s="134"/>
      <c r="G23" s="21"/>
    </row>
    <row r="24" spans="1:7" ht="50" x14ac:dyDescent="0.25">
      <c r="A24" s="10">
        <v>7</v>
      </c>
      <c r="B24" s="7" t="s">
        <v>532</v>
      </c>
      <c r="C24" s="8" t="s">
        <v>533</v>
      </c>
      <c r="D24" s="134"/>
      <c r="E24" s="134"/>
      <c r="F24" s="134"/>
      <c r="G24" s="21"/>
    </row>
    <row r="25" spans="1:7" ht="30" x14ac:dyDescent="0.25">
      <c r="A25" s="16">
        <v>8</v>
      </c>
      <c r="B25" s="7" t="s">
        <v>534</v>
      </c>
      <c r="C25" s="8" t="s">
        <v>535</v>
      </c>
      <c r="D25" s="21"/>
      <c r="E25" s="134"/>
      <c r="F25" s="134"/>
      <c r="G25" s="21"/>
    </row>
    <row r="26" spans="1:7" ht="30" x14ac:dyDescent="0.25">
      <c r="A26" s="16">
        <v>9</v>
      </c>
      <c r="B26" s="21" t="s">
        <v>536</v>
      </c>
      <c r="C26" s="8" t="s">
        <v>537</v>
      </c>
      <c r="D26" s="21"/>
      <c r="E26" s="134"/>
      <c r="F26" s="134"/>
      <c r="G26" s="21"/>
    </row>
    <row r="27" spans="1:7" ht="40" x14ac:dyDescent="0.25">
      <c r="A27" s="16">
        <v>10</v>
      </c>
      <c r="B27" s="21" t="s">
        <v>538</v>
      </c>
      <c r="C27" s="8" t="s">
        <v>539</v>
      </c>
      <c r="D27" s="21"/>
      <c r="E27" s="134"/>
      <c r="F27" s="134"/>
      <c r="G27" s="21"/>
    </row>
    <row r="28" spans="1:7" ht="30" x14ac:dyDescent="0.25">
      <c r="A28" s="16">
        <v>11</v>
      </c>
      <c r="B28" s="21" t="s">
        <v>540</v>
      </c>
      <c r="C28" s="8" t="s">
        <v>6</v>
      </c>
      <c r="D28" s="21"/>
      <c r="E28" s="134"/>
      <c r="F28" s="134"/>
      <c r="G28" s="21"/>
    </row>
    <row r="29" spans="1:7" ht="13" x14ac:dyDescent="0.25">
      <c r="A29" s="353" t="s">
        <v>541</v>
      </c>
      <c r="B29" s="353"/>
      <c r="C29" s="501"/>
      <c r="D29" s="127"/>
      <c r="E29" s="133"/>
      <c r="F29" s="133"/>
      <c r="G29" s="128"/>
    </row>
    <row r="30" spans="1:7" ht="20" x14ac:dyDescent="0.25">
      <c r="A30" s="10">
        <v>12</v>
      </c>
      <c r="B30" s="4" t="s">
        <v>542</v>
      </c>
      <c r="C30" s="5" t="s">
        <v>543</v>
      </c>
      <c r="D30" s="137"/>
      <c r="E30" s="137"/>
      <c r="F30" s="137"/>
      <c r="G30" s="20"/>
    </row>
    <row r="31" spans="1:7" ht="30" x14ac:dyDescent="0.25">
      <c r="A31" s="10">
        <v>13</v>
      </c>
      <c r="B31" s="4" t="s">
        <v>544</v>
      </c>
      <c r="C31" s="5" t="s">
        <v>545</v>
      </c>
      <c r="D31" s="137"/>
      <c r="E31" s="137"/>
      <c r="F31" s="137"/>
      <c r="G31" s="20" t="s">
        <v>546</v>
      </c>
    </row>
    <row r="32" spans="1:7" ht="20" x14ac:dyDescent="0.25">
      <c r="A32" s="10">
        <v>14</v>
      </c>
      <c r="B32" s="4" t="s">
        <v>547</v>
      </c>
      <c r="C32" s="5" t="s">
        <v>548</v>
      </c>
      <c r="D32" s="137"/>
      <c r="E32" s="137"/>
      <c r="F32" s="137"/>
      <c r="G32" s="20"/>
    </row>
    <row r="33" spans="1:8" ht="18" customHeight="1" x14ac:dyDescent="0.25">
      <c r="A33" s="10">
        <v>15</v>
      </c>
      <c r="B33" s="4" t="s">
        <v>549</v>
      </c>
      <c r="C33" s="5" t="s">
        <v>550</v>
      </c>
      <c r="D33" s="137"/>
      <c r="E33" s="137"/>
      <c r="F33" s="137"/>
      <c r="G33" s="20"/>
    </row>
    <row r="34" spans="1:8" ht="49.5" customHeight="1" x14ac:dyDescent="0.25">
      <c r="A34" s="37">
        <v>16</v>
      </c>
      <c r="B34" s="38" t="s">
        <v>551</v>
      </c>
      <c r="C34" s="39" t="s">
        <v>552</v>
      </c>
      <c r="D34" s="48"/>
      <c r="E34" s="48"/>
      <c r="F34" s="48"/>
      <c r="G34" s="41"/>
    </row>
    <row r="35" spans="1:8" ht="29.25" customHeight="1" x14ac:dyDescent="0.25">
      <c r="A35" s="353" t="s">
        <v>553</v>
      </c>
      <c r="B35" s="353"/>
      <c r="C35" s="501"/>
      <c r="D35" s="127"/>
      <c r="E35" s="133"/>
      <c r="F35" s="133"/>
      <c r="G35" s="128"/>
    </row>
    <row r="36" spans="1:8" ht="79.5" customHeight="1" x14ac:dyDescent="0.25">
      <c r="A36" s="10">
        <v>17</v>
      </c>
      <c r="B36" s="21" t="s">
        <v>554</v>
      </c>
      <c r="C36" s="8" t="s">
        <v>555</v>
      </c>
      <c r="D36" s="21"/>
      <c r="E36" s="134"/>
      <c r="F36" s="134"/>
      <c r="G36" s="21" t="s">
        <v>546</v>
      </c>
    </row>
    <row r="37" spans="1:8" ht="13.5" customHeight="1" x14ac:dyDescent="0.25"/>
    <row r="38" spans="1:8" ht="105.75" customHeight="1" x14ac:dyDescent="0.25">
      <c r="A38" s="112" t="s">
        <v>414</v>
      </c>
      <c r="B38" s="105" t="s">
        <v>780</v>
      </c>
      <c r="C38" s="106" t="s">
        <v>329</v>
      </c>
      <c r="D38" s="105"/>
      <c r="E38" s="105"/>
      <c r="F38" s="105"/>
      <c r="G38" s="239" t="s">
        <v>438</v>
      </c>
      <c r="H38" s="230" t="s">
        <v>781</v>
      </c>
    </row>
    <row r="39" spans="1:8" ht="12.75" hidden="1" customHeight="1" outlineLevel="1" x14ac:dyDescent="0.25">
      <c r="B39" s="484" t="s">
        <v>322</v>
      </c>
      <c r="C39" s="485"/>
      <c r="D39" s="485"/>
      <c r="E39" s="485"/>
      <c r="F39" s="485"/>
      <c r="G39" s="486"/>
    </row>
    <row r="40" spans="1:8" ht="15" hidden="1" customHeight="1" outlineLevel="1" x14ac:dyDescent="0.25">
      <c r="B40" s="358" t="s">
        <v>351</v>
      </c>
      <c r="C40" s="359"/>
      <c r="D40" s="359"/>
      <c r="E40" s="360"/>
      <c r="F40" s="107"/>
      <c r="G40" s="107"/>
    </row>
    <row r="41" spans="1:8" ht="98.25" hidden="1" customHeight="1" outlineLevel="1" x14ac:dyDescent="0.25">
      <c r="B41" s="358" t="s">
        <v>352</v>
      </c>
      <c r="C41" s="359"/>
      <c r="D41" s="359"/>
      <c r="E41" s="360"/>
      <c r="F41" s="107"/>
      <c r="G41" s="107"/>
    </row>
    <row r="42" spans="1:8" ht="12" hidden="1" customHeight="1" outlineLevel="1" x14ac:dyDescent="0.25">
      <c r="B42" s="484" t="s">
        <v>323</v>
      </c>
      <c r="C42" s="485"/>
      <c r="D42" s="485"/>
      <c r="E42" s="485"/>
      <c r="F42" s="485"/>
      <c r="G42" s="486"/>
    </row>
    <row r="43" spans="1:8" ht="75" hidden="1" customHeight="1" outlineLevel="1" x14ac:dyDescent="0.25">
      <c r="B43" s="358" t="s">
        <v>324</v>
      </c>
      <c r="C43" s="359"/>
      <c r="D43" s="359"/>
      <c r="E43" s="360"/>
      <c r="F43" s="107"/>
      <c r="G43" s="107"/>
    </row>
    <row r="44" spans="1:8" ht="14.25" hidden="1" customHeight="1" outlineLevel="1" x14ac:dyDescent="0.25">
      <c r="B44" s="487" t="s">
        <v>325</v>
      </c>
      <c r="C44" s="488"/>
      <c r="D44" s="488"/>
      <c r="E44" s="488"/>
      <c r="F44" s="488"/>
      <c r="G44" s="489"/>
    </row>
    <row r="45" spans="1:8" ht="135.75" hidden="1" customHeight="1" outlineLevel="1" x14ac:dyDescent="0.25">
      <c r="B45" s="358" t="s">
        <v>353</v>
      </c>
      <c r="C45" s="359"/>
      <c r="D45" s="359"/>
      <c r="E45" s="360"/>
      <c r="F45" s="107"/>
      <c r="G45" s="107"/>
    </row>
    <row r="46" spans="1:8" ht="13.5" hidden="1" customHeight="1" outlineLevel="1" x14ac:dyDescent="0.25">
      <c r="B46" s="358" t="s">
        <v>326</v>
      </c>
      <c r="C46" s="359"/>
      <c r="D46" s="359"/>
      <c r="E46" s="359"/>
      <c r="F46" s="359"/>
      <c r="G46" s="360"/>
    </row>
    <row r="47" spans="1:8" ht="90.75" hidden="1" customHeight="1" outlineLevel="1" x14ac:dyDescent="0.25">
      <c r="B47" s="358" t="s">
        <v>327</v>
      </c>
      <c r="C47" s="359"/>
      <c r="D47" s="359"/>
      <c r="E47" s="360"/>
      <c r="F47" s="107"/>
      <c r="G47" s="107"/>
    </row>
    <row r="48" spans="1:8" ht="15.75" hidden="1" customHeight="1" outlineLevel="1" x14ac:dyDescent="0.25">
      <c r="B48" s="358" t="s">
        <v>328</v>
      </c>
      <c r="C48" s="359"/>
      <c r="D48" s="359"/>
      <c r="E48" s="359"/>
      <c r="F48" s="359"/>
      <c r="G48" s="360"/>
    </row>
    <row r="49" spans="2:7" ht="147" hidden="1" customHeight="1" outlineLevel="1" x14ac:dyDescent="0.25">
      <c r="B49" s="358" t="s">
        <v>330</v>
      </c>
      <c r="C49" s="359"/>
      <c r="D49" s="359"/>
      <c r="E49" s="360"/>
      <c r="F49" s="107"/>
      <c r="G49" s="107"/>
    </row>
    <row r="50" spans="2:7" ht="14.25" hidden="1" customHeight="1" outlineLevel="1" x14ac:dyDescent="0.25">
      <c r="B50" s="358" t="s">
        <v>331</v>
      </c>
      <c r="C50" s="359"/>
      <c r="D50" s="359"/>
      <c r="E50" s="359"/>
      <c r="F50" s="359"/>
      <c r="G50" s="360"/>
    </row>
    <row r="51" spans="2:7" ht="145.5" hidden="1" customHeight="1" outlineLevel="1" x14ac:dyDescent="0.25">
      <c r="B51" s="358" t="s">
        <v>332</v>
      </c>
      <c r="C51" s="359"/>
      <c r="D51" s="359"/>
      <c r="E51" s="360"/>
      <c r="F51" s="107"/>
      <c r="G51" s="107"/>
    </row>
    <row r="52" spans="2:7" ht="15.75" hidden="1" customHeight="1" outlineLevel="1" x14ac:dyDescent="0.25">
      <c r="B52" s="358" t="s">
        <v>333</v>
      </c>
      <c r="C52" s="359"/>
      <c r="D52" s="359"/>
      <c r="E52" s="359"/>
      <c r="F52" s="359"/>
      <c r="G52" s="360"/>
    </row>
    <row r="53" spans="2:7" ht="94.5" hidden="1" customHeight="1" outlineLevel="1" x14ac:dyDescent="0.25">
      <c r="B53" s="358" t="s">
        <v>334</v>
      </c>
      <c r="C53" s="359"/>
      <c r="D53" s="359"/>
      <c r="E53" s="360"/>
      <c r="F53" s="107"/>
      <c r="G53" s="107"/>
    </row>
    <row r="54" spans="2:7" ht="18" hidden="1" customHeight="1" outlineLevel="1" x14ac:dyDescent="0.25">
      <c r="B54" s="358" t="s">
        <v>335</v>
      </c>
      <c r="C54" s="359"/>
      <c r="D54" s="359"/>
      <c r="E54" s="359"/>
      <c r="F54" s="359"/>
      <c r="G54" s="360"/>
    </row>
    <row r="55" spans="2:7" ht="85.5" hidden="1" customHeight="1" outlineLevel="1" x14ac:dyDescent="0.25">
      <c r="B55" s="358" t="s">
        <v>336</v>
      </c>
      <c r="C55" s="359"/>
      <c r="D55" s="359"/>
      <c r="E55" s="360"/>
      <c r="F55" s="107"/>
      <c r="G55" s="107"/>
    </row>
    <row r="56" spans="2:7" ht="16.5" hidden="1" customHeight="1" outlineLevel="1" x14ac:dyDescent="0.25">
      <c r="B56" s="358" t="s">
        <v>337</v>
      </c>
      <c r="C56" s="359"/>
      <c r="D56" s="359"/>
      <c r="E56" s="359"/>
      <c r="F56" s="359"/>
      <c r="G56" s="360"/>
    </row>
    <row r="57" spans="2:7" ht="128.25" hidden="1" customHeight="1" outlineLevel="1" x14ac:dyDescent="0.25">
      <c r="B57" s="358" t="s">
        <v>338</v>
      </c>
      <c r="C57" s="359"/>
      <c r="D57" s="359"/>
      <c r="E57" s="360"/>
      <c r="F57" s="107"/>
      <c r="G57" s="107"/>
    </row>
    <row r="58" spans="2:7" ht="15" hidden="1" customHeight="1" outlineLevel="1" x14ac:dyDescent="0.25">
      <c r="B58" s="358" t="s">
        <v>339</v>
      </c>
      <c r="C58" s="359"/>
      <c r="D58" s="359"/>
      <c r="E58" s="359"/>
      <c r="F58" s="359"/>
      <c r="G58" s="360"/>
    </row>
    <row r="59" spans="2:7" ht="74.25" hidden="1" customHeight="1" outlineLevel="1" x14ac:dyDescent="0.25">
      <c r="B59" s="358" t="s">
        <v>340</v>
      </c>
      <c r="C59" s="359"/>
      <c r="D59" s="359"/>
      <c r="E59" s="360"/>
      <c r="F59" s="107"/>
      <c r="G59" s="107"/>
    </row>
    <row r="60" spans="2:7" ht="14.25" hidden="1" customHeight="1" outlineLevel="1" x14ac:dyDescent="0.25">
      <c r="B60" s="358" t="s">
        <v>341</v>
      </c>
      <c r="C60" s="359"/>
      <c r="D60" s="359"/>
      <c r="E60" s="359"/>
      <c r="F60" s="359"/>
      <c r="G60" s="360"/>
    </row>
    <row r="61" spans="2:7" ht="90" hidden="1" customHeight="1" outlineLevel="1" x14ac:dyDescent="0.25">
      <c r="B61" s="358" t="s">
        <v>342</v>
      </c>
      <c r="C61" s="359"/>
      <c r="D61" s="359"/>
      <c r="E61" s="360"/>
      <c r="F61" s="107"/>
      <c r="G61" s="107"/>
    </row>
    <row r="62" spans="2:7" ht="15" hidden="1" customHeight="1" outlineLevel="1" x14ac:dyDescent="0.25">
      <c r="B62" s="481" t="s">
        <v>343</v>
      </c>
      <c r="C62" s="482"/>
      <c r="D62" s="482"/>
      <c r="E62" s="482"/>
      <c r="F62" s="482"/>
      <c r="G62" s="483"/>
    </row>
    <row r="63" spans="2:7" ht="135" hidden="1" customHeight="1" outlineLevel="1" x14ac:dyDescent="0.25">
      <c r="B63" s="358" t="s">
        <v>344</v>
      </c>
      <c r="C63" s="359"/>
      <c r="D63" s="359"/>
      <c r="E63" s="360"/>
      <c r="F63" s="107"/>
      <c r="G63" s="107"/>
    </row>
    <row r="64" spans="2:7" ht="15.75" hidden="1" customHeight="1" outlineLevel="1" x14ac:dyDescent="0.25">
      <c r="B64" s="358" t="s">
        <v>345</v>
      </c>
      <c r="C64" s="359"/>
      <c r="D64" s="359"/>
      <c r="E64" s="359"/>
      <c r="F64" s="359"/>
      <c r="G64" s="360"/>
    </row>
    <row r="65" spans="1:8" ht="96" hidden="1" customHeight="1" outlineLevel="1" x14ac:dyDescent="0.25">
      <c r="B65" s="358" t="s">
        <v>355</v>
      </c>
      <c r="C65" s="359"/>
      <c r="D65" s="359"/>
      <c r="E65" s="360"/>
      <c r="F65" s="107"/>
      <c r="G65" s="107"/>
    </row>
    <row r="66" spans="1:8" hidden="1" outlineLevel="1" x14ac:dyDescent="0.25">
      <c r="B66" s="358" t="s">
        <v>346</v>
      </c>
      <c r="C66" s="359"/>
      <c r="D66" s="359"/>
      <c r="E66" s="359"/>
      <c r="F66" s="359"/>
      <c r="G66" s="360"/>
    </row>
    <row r="67" spans="1:8" ht="173.25" hidden="1" customHeight="1" outlineLevel="1" x14ac:dyDescent="0.25">
      <c r="B67" s="358" t="s">
        <v>347</v>
      </c>
      <c r="C67" s="359"/>
      <c r="D67" s="359"/>
      <c r="E67" s="360"/>
      <c r="F67" s="107"/>
      <c r="G67" s="107"/>
    </row>
    <row r="68" spans="1:8" ht="21" hidden="1" customHeight="1" outlineLevel="1" x14ac:dyDescent="0.25">
      <c r="B68" s="481" t="s">
        <v>348</v>
      </c>
      <c r="C68" s="482"/>
      <c r="D68" s="482"/>
      <c r="E68" s="482"/>
      <c r="F68" s="482"/>
      <c r="G68" s="483"/>
    </row>
    <row r="69" spans="1:8" ht="67.5" hidden="1" customHeight="1" outlineLevel="1" x14ac:dyDescent="0.25">
      <c r="B69" s="358" t="s">
        <v>349</v>
      </c>
      <c r="C69" s="359"/>
      <c r="D69" s="359"/>
      <c r="E69" s="360"/>
      <c r="F69" s="107"/>
      <c r="G69" s="107"/>
    </row>
    <row r="70" spans="1:8" ht="21" hidden="1" customHeight="1" outlineLevel="1" x14ac:dyDescent="0.25">
      <c r="B70" s="481" t="s">
        <v>350</v>
      </c>
      <c r="C70" s="482"/>
      <c r="D70" s="482"/>
      <c r="E70" s="482"/>
      <c r="F70" s="482"/>
      <c r="G70" s="483"/>
    </row>
    <row r="71" spans="1:8" ht="171.75" hidden="1" customHeight="1" outlineLevel="1" x14ac:dyDescent="0.25">
      <c r="B71" s="358" t="s">
        <v>354</v>
      </c>
      <c r="C71" s="359"/>
      <c r="D71" s="359"/>
      <c r="E71" s="360"/>
      <c r="F71" s="107"/>
      <c r="G71" s="107"/>
    </row>
    <row r="72" spans="1:8" ht="11.25" customHeight="1" collapsed="1" x14ac:dyDescent="0.3">
      <c r="C72" s="95"/>
    </row>
    <row r="74" spans="1:8" ht="32.25" customHeight="1" x14ac:dyDescent="0.25">
      <c r="B74" s="464" t="s">
        <v>706</v>
      </c>
      <c r="C74" s="465"/>
      <c r="D74" s="465"/>
      <c r="E74" s="465"/>
      <c r="F74" s="465"/>
      <c r="G74" s="466"/>
      <c r="H74" s="114"/>
    </row>
    <row r="77" spans="1:8" ht="85" x14ac:dyDescent="0.25">
      <c r="A77" s="113" t="s">
        <v>432</v>
      </c>
      <c r="B77" s="370" t="s">
        <v>431</v>
      </c>
      <c r="C77" s="371"/>
      <c r="D77" s="371"/>
      <c r="E77" s="371"/>
      <c r="F77" s="371"/>
      <c r="G77" s="372"/>
    </row>
  </sheetData>
  <mergeCells count="62">
    <mergeCell ref="B40:E40"/>
    <mergeCell ref="B41:E41"/>
    <mergeCell ref="A14:A15"/>
    <mergeCell ref="C1:F1"/>
    <mergeCell ref="A3:G3"/>
    <mergeCell ref="A4:E4"/>
    <mergeCell ref="B14:B15"/>
    <mergeCell ref="C14:C15"/>
    <mergeCell ref="D14:F14"/>
    <mergeCell ref="G14:G15"/>
    <mergeCell ref="A16:C16"/>
    <mergeCell ref="A11:D11"/>
    <mergeCell ref="A12:B12"/>
    <mergeCell ref="C12:G12"/>
    <mergeCell ref="A5:B5"/>
    <mergeCell ref="C2:F2"/>
    <mergeCell ref="B42:G42"/>
    <mergeCell ref="B43:E43"/>
    <mergeCell ref="B46:G46"/>
    <mergeCell ref="B47:E47"/>
    <mergeCell ref="B59:E59"/>
    <mergeCell ref="B48:G48"/>
    <mergeCell ref="B49:E49"/>
    <mergeCell ref="B50:G50"/>
    <mergeCell ref="B51:E51"/>
    <mergeCell ref="B52:G52"/>
    <mergeCell ref="B53:E53"/>
    <mergeCell ref="B44:G44"/>
    <mergeCell ref="B61:E61"/>
    <mergeCell ref="B62:G62"/>
    <mergeCell ref="B63:E63"/>
    <mergeCell ref="B64:G64"/>
    <mergeCell ref="B65:E65"/>
    <mergeCell ref="B77:G77"/>
    <mergeCell ref="B66:G66"/>
    <mergeCell ref="B67:E67"/>
    <mergeCell ref="B68:G68"/>
    <mergeCell ref="B69:E69"/>
    <mergeCell ref="B70:G70"/>
    <mergeCell ref="B71:E71"/>
    <mergeCell ref="B74:G74"/>
    <mergeCell ref="B60:G60"/>
    <mergeCell ref="A8:B8"/>
    <mergeCell ref="A9:B9"/>
    <mergeCell ref="C9:G9"/>
    <mergeCell ref="A10:B10"/>
    <mergeCell ref="C10:G10"/>
    <mergeCell ref="B39:G39"/>
    <mergeCell ref="A20:C20"/>
    <mergeCell ref="A29:C29"/>
    <mergeCell ref="A35:C35"/>
    <mergeCell ref="B54:G54"/>
    <mergeCell ref="B55:E55"/>
    <mergeCell ref="B56:G56"/>
    <mergeCell ref="B57:E57"/>
    <mergeCell ref="B58:G58"/>
    <mergeCell ref="B45:E45"/>
    <mergeCell ref="C5:G5"/>
    <mergeCell ref="A6:B6"/>
    <mergeCell ref="C6:G6"/>
    <mergeCell ref="A7:B7"/>
    <mergeCell ref="C7:G7"/>
  </mergeCells>
  <hyperlinks>
    <hyperlink ref="C38" r:id="rId1" xr:uid="{6232C1C0-BACD-4AA0-8F48-B7C9EF7D14F2}"/>
  </hyperlinks>
  <pageMargins left="0.7" right="0.7" top="0.75" bottom="0.75" header="0.3" footer="0.3"/>
  <customProperties>
    <customPr name="EpmWorksheetKeyString_GUID" r:id="rId2"/>
  </customProperties>
  <legacy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184"/>
  <sheetViews>
    <sheetView topLeftCell="A130" workbookViewId="0">
      <selection activeCell="M12" sqref="M12"/>
    </sheetView>
  </sheetViews>
  <sheetFormatPr defaultRowHeight="12.5" outlineLevelRow="1" x14ac:dyDescent="0.25"/>
  <cols>
    <col min="1" max="1" width="3.453125" customWidth="1"/>
    <col min="2" max="2" width="62" customWidth="1"/>
    <col min="3" max="3" width="13" customWidth="1"/>
    <col min="4" max="4" width="3.453125" customWidth="1"/>
    <col min="5" max="5" width="3.54296875" customWidth="1"/>
    <col min="6" max="6" width="3.6328125" customWidth="1"/>
    <col min="7" max="7" width="56.36328125" customWidth="1"/>
  </cols>
  <sheetData>
    <row r="1" spans="1:7" ht="15.75" customHeight="1" x14ac:dyDescent="0.35">
      <c r="A1" s="145" t="s">
        <v>627</v>
      </c>
      <c r="C1" s="503" t="s">
        <v>43</v>
      </c>
      <c r="D1" s="504"/>
      <c r="E1" s="504"/>
      <c r="F1" s="505"/>
      <c r="G1" s="218"/>
    </row>
    <row r="2" spans="1:7" ht="13" thickBot="1" x14ac:dyDescent="0.3">
      <c r="A2" s="102"/>
      <c r="B2" s="2"/>
      <c r="C2" s="323" t="s">
        <v>937</v>
      </c>
      <c r="D2" s="323"/>
      <c r="E2" s="323"/>
      <c r="F2" s="323"/>
    </row>
    <row r="3" spans="1:7" ht="40.5" customHeight="1" thickBot="1" x14ac:dyDescent="0.3">
      <c r="A3" s="424" t="s">
        <v>628</v>
      </c>
      <c r="B3" s="425"/>
      <c r="C3" s="425"/>
      <c r="D3" s="425"/>
      <c r="E3" s="425"/>
      <c r="F3" s="425"/>
      <c r="G3" s="426"/>
    </row>
    <row r="4" spans="1:7" ht="13" thickBot="1" x14ac:dyDescent="0.3">
      <c r="A4" s="470"/>
      <c r="B4" s="470"/>
      <c r="C4" s="470"/>
      <c r="D4" s="470"/>
      <c r="E4" s="66"/>
      <c r="F4" s="36"/>
      <c r="G4" s="36"/>
    </row>
    <row r="5" spans="1:7" ht="42.75" customHeight="1" x14ac:dyDescent="0.25">
      <c r="A5" s="319" t="s">
        <v>430</v>
      </c>
      <c r="B5" s="320"/>
      <c r="C5" s="321"/>
      <c r="D5" s="321"/>
      <c r="E5" s="321"/>
      <c r="F5" s="321"/>
      <c r="G5" s="322"/>
    </row>
    <row r="6" spans="1:7" ht="13" x14ac:dyDescent="0.25">
      <c r="A6" s="324" t="s">
        <v>462</v>
      </c>
      <c r="B6" s="325"/>
      <c r="C6" s="373"/>
      <c r="D6" s="374"/>
      <c r="E6" s="374"/>
      <c r="F6" s="374"/>
      <c r="G6" s="375"/>
    </row>
    <row r="7" spans="1:7" ht="13" x14ac:dyDescent="0.25">
      <c r="A7" s="324" t="s">
        <v>463</v>
      </c>
      <c r="B7" s="325"/>
      <c r="C7" s="373"/>
      <c r="D7" s="374"/>
      <c r="E7" s="374"/>
      <c r="F7" s="374"/>
      <c r="G7" s="375"/>
    </row>
    <row r="8" spans="1:7" ht="13" x14ac:dyDescent="0.25">
      <c r="A8" s="324" t="s">
        <v>19</v>
      </c>
      <c r="B8" s="325"/>
      <c r="C8" s="124"/>
      <c r="D8" s="125"/>
      <c r="E8" s="125"/>
      <c r="F8" s="125"/>
      <c r="G8" s="126"/>
    </row>
    <row r="9" spans="1:7" ht="13" x14ac:dyDescent="0.3">
      <c r="A9" s="376" t="s">
        <v>44</v>
      </c>
      <c r="B9" s="377"/>
      <c r="C9" s="378"/>
      <c r="D9" s="378"/>
      <c r="E9" s="378"/>
      <c r="F9" s="378"/>
      <c r="G9" s="379"/>
    </row>
    <row r="10" spans="1:7" ht="13.5" thickBot="1" x14ac:dyDescent="0.35">
      <c r="A10" s="340" t="s">
        <v>45</v>
      </c>
      <c r="B10" s="341"/>
      <c r="C10" s="342"/>
      <c r="D10" s="342"/>
      <c r="E10" s="342"/>
      <c r="F10" s="342"/>
      <c r="G10" s="343"/>
    </row>
    <row r="11" spans="1:7" ht="12.75" customHeight="1" thickBot="1" x14ac:dyDescent="0.3">
      <c r="A11" s="473"/>
      <c r="B11" s="473"/>
      <c r="C11" s="473"/>
      <c r="D11" s="473"/>
      <c r="E11" s="36"/>
      <c r="F11" s="36"/>
      <c r="G11" s="36"/>
    </row>
    <row r="12" spans="1:7" ht="92.4" customHeight="1" thickBot="1" x14ac:dyDescent="0.35">
      <c r="A12" s="326" t="s">
        <v>42</v>
      </c>
      <c r="B12" s="327"/>
      <c r="C12" s="328" t="s">
        <v>303</v>
      </c>
      <c r="D12" s="329"/>
      <c r="E12" s="329"/>
      <c r="F12" s="329"/>
      <c r="G12" s="330"/>
    </row>
    <row r="13" spans="1:7" ht="13.5" customHeight="1" x14ac:dyDescent="0.25">
      <c r="A13" s="463"/>
      <c r="B13" s="463"/>
      <c r="C13" s="463"/>
      <c r="D13" s="36"/>
      <c r="E13" s="36"/>
      <c r="F13" s="36"/>
      <c r="G13" s="36"/>
    </row>
    <row r="14" spans="1:7" ht="12.75" customHeight="1" x14ac:dyDescent="0.3">
      <c r="A14" s="332" t="s">
        <v>41</v>
      </c>
      <c r="B14" s="332" t="s">
        <v>18</v>
      </c>
      <c r="C14" s="333" t="s">
        <v>5</v>
      </c>
      <c r="D14" s="335" t="s">
        <v>304</v>
      </c>
      <c r="E14" s="336"/>
      <c r="F14" s="337"/>
      <c r="G14" s="338" t="s">
        <v>10</v>
      </c>
    </row>
    <row r="15" spans="1:7" x14ac:dyDescent="0.25">
      <c r="A15" s="332"/>
      <c r="B15" s="332"/>
      <c r="C15" s="334"/>
      <c r="D15" s="101" t="s">
        <v>7</v>
      </c>
      <c r="E15" s="101" t="s">
        <v>8</v>
      </c>
      <c r="F15" s="101" t="s">
        <v>9</v>
      </c>
      <c r="G15" s="339"/>
    </row>
    <row r="16" spans="1:7" ht="13" x14ac:dyDescent="0.25">
      <c r="A16" s="345" t="s">
        <v>727</v>
      </c>
      <c r="B16" s="345"/>
      <c r="C16" s="347"/>
      <c r="D16" s="56"/>
      <c r="E16" s="61"/>
      <c r="F16" s="61"/>
      <c r="G16" s="61"/>
    </row>
    <row r="17" spans="1:8" ht="36.65" customHeight="1" x14ac:dyDescent="0.25">
      <c r="A17" s="37">
        <v>1</v>
      </c>
      <c r="B17" s="38" t="s">
        <v>302</v>
      </c>
      <c r="C17" s="55" t="s">
        <v>232</v>
      </c>
      <c r="D17" s="48"/>
      <c r="E17" s="62"/>
      <c r="F17" s="48"/>
      <c r="G17" s="48"/>
    </row>
    <row r="18" spans="1:8" ht="27.65" customHeight="1" x14ac:dyDescent="0.25">
      <c r="A18" s="37">
        <v>2</v>
      </c>
      <c r="B18" s="38" t="s">
        <v>358</v>
      </c>
      <c r="C18" s="55" t="s">
        <v>131</v>
      </c>
      <c r="D18" s="48"/>
      <c r="E18" s="62"/>
      <c r="F18" s="48"/>
      <c r="G18" s="41" t="s">
        <v>772</v>
      </c>
      <c r="H18" s="230"/>
    </row>
    <row r="19" spans="1:8" ht="21.65" customHeight="1" x14ac:dyDescent="0.25">
      <c r="A19" s="345" t="s">
        <v>147</v>
      </c>
      <c r="B19" s="462"/>
      <c r="C19" s="462"/>
      <c r="D19" s="56"/>
      <c r="E19" s="61"/>
      <c r="F19" s="61"/>
      <c r="G19" s="61"/>
    </row>
    <row r="20" spans="1:8" ht="51.65" customHeight="1" x14ac:dyDescent="0.25">
      <c r="A20" s="37">
        <v>3</v>
      </c>
      <c r="B20" s="168" t="s">
        <v>918</v>
      </c>
      <c r="C20" s="173" t="s">
        <v>51</v>
      </c>
      <c r="D20" s="49"/>
      <c r="E20" s="49"/>
      <c r="F20" s="49"/>
      <c r="G20" s="174" t="s">
        <v>236</v>
      </c>
    </row>
    <row r="21" spans="1:8" ht="26.4" customHeight="1" x14ac:dyDescent="0.25">
      <c r="A21" s="345" t="s">
        <v>52</v>
      </c>
      <c r="B21" s="462"/>
      <c r="C21" s="462"/>
      <c r="D21" s="56"/>
      <c r="E21" s="61"/>
      <c r="F21" s="61"/>
      <c r="G21" s="61"/>
    </row>
    <row r="22" spans="1:8" s="3" customFormat="1" ht="105" customHeight="1" x14ac:dyDescent="0.25">
      <c r="A22" s="37">
        <v>4</v>
      </c>
      <c r="B22" s="38" t="s">
        <v>465</v>
      </c>
      <c r="C22" s="55" t="s">
        <v>21</v>
      </c>
      <c r="D22" s="38"/>
      <c r="E22" s="38"/>
      <c r="F22" s="38"/>
      <c r="G22" s="38"/>
    </row>
    <row r="23" spans="1:8" s="3" customFormat="1" ht="123" customHeight="1" x14ac:dyDescent="0.25">
      <c r="A23" s="37">
        <v>5</v>
      </c>
      <c r="B23" s="38" t="s">
        <v>464</v>
      </c>
      <c r="C23" s="55" t="s">
        <v>466</v>
      </c>
      <c r="D23" s="38"/>
      <c r="E23" s="38"/>
      <c r="F23" s="38"/>
      <c r="G23" s="38"/>
    </row>
    <row r="24" spans="1:8" ht="60" x14ac:dyDescent="0.25">
      <c r="A24" s="81">
        <v>6</v>
      </c>
      <c r="B24" s="38" t="s">
        <v>508</v>
      </c>
      <c r="C24" s="175" t="s">
        <v>20</v>
      </c>
      <c r="D24" s="48"/>
      <c r="E24" s="48"/>
      <c r="F24" s="62"/>
      <c r="G24" s="48"/>
    </row>
    <row r="25" spans="1:8" ht="54.65" customHeight="1" x14ac:dyDescent="0.25">
      <c r="A25" s="176">
        <v>7</v>
      </c>
      <c r="B25" s="38" t="s">
        <v>362</v>
      </c>
      <c r="C25" s="177" t="s">
        <v>54</v>
      </c>
      <c r="D25" s="63"/>
      <c r="E25" s="165"/>
      <c r="F25" s="63"/>
      <c r="G25" s="63"/>
    </row>
    <row r="26" spans="1:8" ht="115.25" customHeight="1" x14ac:dyDescent="0.25">
      <c r="A26" s="54">
        <v>8</v>
      </c>
      <c r="B26" s="38" t="s">
        <v>363</v>
      </c>
      <c r="C26" s="178" t="s">
        <v>118</v>
      </c>
      <c r="D26" s="48"/>
      <c r="E26" s="62"/>
      <c r="F26" s="48"/>
      <c r="G26" s="48"/>
    </row>
    <row r="27" spans="1:8" ht="27.65" customHeight="1" x14ac:dyDescent="0.25">
      <c r="A27" s="353" t="s">
        <v>629</v>
      </c>
      <c r="B27" s="353"/>
      <c r="C27" s="501"/>
      <c r="D27" s="56"/>
      <c r="E27" s="61"/>
      <c r="F27" s="61"/>
      <c r="G27" s="61"/>
    </row>
    <row r="28" spans="1:8" ht="49.25" customHeight="1" x14ac:dyDescent="0.25">
      <c r="A28" s="10">
        <v>9</v>
      </c>
      <c r="B28" s="7" t="s">
        <v>733</v>
      </c>
      <c r="C28" s="69" t="s">
        <v>630</v>
      </c>
      <c r="D28" s="49"/>
      <c r="E28" s="49"/>
      <c r="F28" s="42"/>
      <c r="G28" s="43"/>
    </row>
    <row r="29" spans="1:8" ht="21" customHeight="1" x14ac:dyDescent="0.25">
      <c r="A29" s="345" t="s">
        <v>33</v>
      </c>
      <c r="B29" s="462"/>
      <c r="C29" s="462"/>
      <c r="D29" s="56"/>
      <c r="E29" s="61"/>
      <c r="F29" s="61"/>
      <c r="G29" s="61"/>
    </row>
    <row r="30" spans="1:8" ht="19.25" customHeight="1" x14ac:dyDescent="0.25">
      <c r="A30" s="179">
        <v>10</v>
      </c>
      <c r="B30" s="38" t="s">
        <v>173</v>
      </c>
      <c r="C30" s="178" t="s">
        <v>150</v>
      </c>
      <c r="D30" s="48"/>
      <c r="E30" s="62"/>
      <c r="F30" s="48"/>
      <c r="G30" s="48"/>
    </row>
    <row r="31" spans="1:8" ht="78" customHeight="1" x14ac:dyDescent="0.25">
      <c r="A31" s="37">
        <v>11</v>
      </c>
      <c r="B31" s="38" t="s">
        <v>631</v>
      </c>
      <c r="C31" s="178" t="s">
        <v>632</v>
      </c>
      <c r="D31" s="48"/>
      <c r="E31" s="62"/>
      <c r="F31" s="48"/>
      <c r="G31" s="48"/>
    </row>
    <row r="32" spans="1:8" ht="18.899999999999999" customHeight="1" x14ac:dyDescent="0.25">
      <c r="A32" s="345" t="s">
        <v>39</v>
      </c>
      <c r="B32" s="346"/>
      <c r="C32" s="346"/>
      <c r="D32" s="67"/>
      <c r="E32" s="67"/>
      <c r="F32" s="67"/>
      <c r="G32" s="67"/>
    </row>
    <row r="33" spans="1:7" ht="51" customHeight="1" x14ac:dyDescent="0.25">
      <c r="A33" s="37">
        <v>12</v>
      </c>
      <c r="B33" s="42" t="s">
        <v>593</v>
      </c>
      <c r="C33" s="69" t="s">
        <v>132</v>
      </c>
      <c r="D33" s="49"/>
      <c r="E33" s="49"/>
      <c r="F33" s="49"/>
      <c r="G33" s="45"/>
    </row>
    <row r="34" spans="1:7" ht="46.25" customHeight="1" x14ac:dyDescent="0.25">
      <c r="A34" s="37">
        <v>13</v>
      </c>
      <c r="B34" s="42" t="s">
        <v>594</v>
      </c>
      <c r="C34" s="69" t="s">
        <v>133</v>
      </c>
      <c r="D34" s="49"/>
      <c r="E34" s="49"/>
      <c r="F34" s="49"/>
      <c r="G34" s="45"/>
    </row>
    <row r="35" spans="1:7" ht="13" x14ac:dyDescent="0.25">
      <c r="A35" s="506" t="s">
        <v>56</v>
      </c>
      <c r="B35" s="344"/>
      <c r="C35" s="401"/>
      <c r="D35" s="59"/>
      <c r="E35" s="59"/>
      <c r="F35" s="59"/>
      <c r="G35" s="59"/>
    </row>
    <row r="36" spans="1:7" ht="57.65" customHeight="1" x14ac:dyDescent="0.25">
      <c r="A36" s="37">
        <v>14</v>
      </c>
      <c r="B36" s="38" t="s">
        <v>646</v>
      </c>
      <c r="C36" s="55" t="s">
        <v>647</v>
      </c>
      <c r="D36" s="38"/>
      <c r="E36" s="38"/>
      <c r="F36" s="38"/>
      <c r="G36" s="38"/>
    </row>
    <row r="37" spans="1:7" outlineLevel="1" x14ac:dyDescent="0.25">
      <c r="A37" s="37"/>
      <c r="B37" s="55" t="s">
        <v>380</v>
      </c>
      <c r="C37" s="55"/>
      <c r="D37" s="38"/>
      <c r="E37" s="38"/>
      <c r="F37" s="38"/>
      <c r="G37" s="38"/>
    </row>
    <row r="38" spans="1:7" ht="30" outlineLevel="1" x14ac:dyDescent="0.25">
      <c r="A38" s="37"/>
      <c r="B38" s="55" t="s">
        <v>364</v>
      </c>
      <c r="C38" s="55"/>
      <c r="D38" s="38"/>
      <c r="E38" s="38"/>
      <c r="F38" s="38"/>
      <c r="G38" s="38"/>
    </row>
    <row r="39" spans="1:7" ht="30" outlineLevel="1" x14ac:dyDescent="0.25">
      <c r="A39" s="37"/>
      <c r="B39" s="55" t="s">
        <v>381</v>
      </c>
      <c r="C39" s="55"/>
      <c r="D39" s="38"/>
      <c r="E39" s="38"/>
      <c r="F39" s="38"/>
      <c r="G39" s="38"/>
    </row>
    <row r="40" spans="1:7" outlineLevel="1" x14ac:dyDescent="0.25">
      <c r="A40" s="37"/>
      <c r="B40" s="55" t="s">
        <v>365</v>
      </c>
      <c r="C40" s="55"/>
      <c r="D40" s="38"/>
      <c r="E40" s="38"/>
      <c r="F40" s="38"/>
      <c r="G40" s="38"/>
    </row>
    <row r="41" spans="1:7" outlineLevel="1" x14ac:dyDescent="0.25">
      <c r="A41" s="37"/>
      <c r="B41" s="55" t="s">
        <v>382</v>
      </c>
      <c r="C41" s="55"/>
      <c r="D41" s="38"/>
      <c r="E41" s="38"/>
      <c r="F41" s="38"/>
      <c r="G41" s="38"/>
    </row>
    <row r="42" spans="1:7" outlineLevel="1" x14ac:dyDescent="0.25">
      <c r="A42" s="37"/>
      <c r="B42" s="55" t="s">
        <v>366</v>
      </c>
      <c r="C42" s="55"/>
      <c r="D42" s="38"/>
      <c r="E42" s="38"/>
      <c r="F42" s="38"/>
      <c r="G42" s="38"/>
    </row>
    <row r="43" spans="1:7" ht="20" outlineLevel="1" x14ac:dyDescent="0.25">
      <c r="A43" s="37"/>
      <c r="B43" s="55" t="s">
        <v>367</v>
      </c>
      <c r="C43" s="55"/>
      <c r="D43" s="38"/>
      <c r="E43" s="38"/>
      <c r="F43" s="38"/>
      <c r="G43" s="38"/>
    </row>
    <row r="44" spans="1:7" outlineLevel="1" x14ac:dyDescent="0.25">
      <c r="A44" s="37"/>
      <c r="B44" s="55" t="s">
        <v>368</v>
      </c>
      <c r="C44" s="55"/>
      <c r="D44" s="38"/>
      <c r="E44" s="38"/>
      <c r="F44" s="38"/>
      <c r="G44" s="38"/>
    </row>
    <row r="45" spans="1:7" ht="30" outlineLevel="1" x14ac:dyDescent="0.25">
      <c r="A45" s="37"/>
      <c r="B45" s="55" t="s">
        <v>369</v>
      </c>
      <c r="C45" s="55"/>
      <c r="D45" s="38"/>
      <c r="E45" s="38"/>
      <c r="F45" s="38"/>
      <c r="G45" s="38"/>
    </row>
    <row r="46" spans="1:7" ht="20" outlineLevel="1" x14ac:dyDescent="0.25">
      <c r="A46" s="37"/>
      <c r="B46" s="55" t="s">
        <v>370</v>
      </c>
      <c r="C46" s="55"/>
      <c r="D46" s="38"/>
      <c r="E46" s="38"/>
      <c r="F46" s="38"/>
      <c r="G46" s="38"/>
    </row>
    <row r="47" spans="1:7" outlineLevel="1" x14ac:dyDescent="0.25">
      <c r="A47" s="37"/>
      <c r="B47" s="55" t="s">
        <v>371</v>
      </c>
      <c r="C47" s="55"/>
      <c r="D47" s="38"/>
      <c r="E47" s="38"/>
      <c r="F47" s="38"/>
      <c r="G47" s="38"/>
    </row>
    <row r="48" spans="1:7" outlineLevel="1" x14ac:dyDescent="0.25">
      <c r="A48" s="37"/>
      <c r="B48" s="55" t="s">
        <v>372</v>
      </c>
      <c r="C48" s="55"/>
      <c r="D48" s="38"/>
      <c r="E48" s="38"/>
      <c r="F48" s="38"/>
      <c r="G48" s="38"/>
    </row>
    <row r="49" spans="1:7" ht="30" outlineLevel="1" x14ac:dyDescent="0.25">
      <c r="A49" s="37"/>
      <c r="B49" s="55" t="s">
        <v>373</v>
      </c>
      <c r="C49" s="55"/>
      <c r="D49" s="38"/>
      <c r="E49" s="38"/>
      <c r="F49" s="38"/>
      <c r="G49" s="38"/>
    </row>
    <row r="50" spans="1:7" outlineLevel="1" x14ac:dyDescent="0.25">
      <c r="A50" s="37"/>
      <c r="B50" s="55" t="s">
        <v>383</v>
      </c>
      <c r="C50" s="55"/>
      <c r="D50" s="38"/>
      <c r="E50" s="38"/>
      <c r="F50" s="38"/>
      <c r="G50" s="38"/>
    </row>
    <row r="51" spans="1:7" outlineLevel="1" x14ac:dyDescent="0.25">
      <c r="A51" s="37"/>
      <c r="B51" s="55" t="s">
        <v>374</v>
      </c>
      <c r="C51" s="55"/>
      <c r="D51" s="38"/>
      <c r="E51" s="38"/>
      <c r="F51" s="38"/>
      <c r="G51" s="38"/>
    </row>
    <row r="52" spans="1:7" outlineLevel="1" x14ac:dyDescent="0.25">
      <c r="A52" s="37"/>
      <c r="B52" s="55" t="s">
        <v>375</v>
      </c>
      <c r="C52" s="55"/>
      <c r="D52" s="38"/>
      <c r="E52" s="38"/>
      <c r="F52" s="38"/>
      <c r="G52" s="38"/>
    </row>
    <row r="53" spans="1:7" ht="20" outlineLevel="1" x14ac:dyDescent="0.25">
      <c r="A53" s="37"/>
      <c r="B53" s="55" t="s">
        <v>376</v>
      </c>
      <c r="C53" s="55"/>
      <c r="D53" s="38"/>
      <c r="E53" s="38"/>
      <c r="F53" s="38"/>
      <c r="G53" s="38"/>
    </row>
    <row r="54" spans="1:7" ht="20" outlineLevel="1" x14ac:dyDescent="0.25">
      <c r="A54" s="37"/>
      <c r="B54" s="55" t="s">
        <v>377</v>
      </c>
      <c r="C54" s="55"/>
      <c r="D54" s="38"/>
      <c r="E54" s="38"/>
      <c r="F54" s="38"/>
      <c r="G54" s="38"/>
    </row>
    <row r="55" spans="1:7" outlineLevel="1" x14ac:dyDescent="0.25">
      <c r="A55" s="37"/>
      <c r="B55" s="55" t="s">
        <v>378</v>
      </c>
      <c r="C55" s="55"/>
      <c r="D55" s="38"/>
      <c r="E55" s="38"/>
      <c r="F55" s="38"/>
      <c r="G55" s="38"/>
    </row>
    <row r="56" spans="1:7" ht="90" x14ac:dyDescent="0.25">
      <c r="A56" s="37">
        <v>15</v>
      </c>
      <c r="B56" s="55" t="s">
        <v>648</v>
      </c>
      <c r="C56" s="55"/>
      <c r="D56" s="38"/>
      <c r="E56" s="38"/>
      <c r="F56" s="38"/>
      <c r="G56" s="38"/>
    </row>
    <row r="57" spans="1:7" ht="189.65" customHeight="1" x14ac:dyDescent="0.25">
      <c r="A57" s="37">
        <v>16</v>
      </c>
      <c r="B57" s="38" t="s">
        <v>384</v>
      </c>
      <c r="C57" s="55" t="s">
        <v>138</v>
      </c>
      <c r="D57" s="38"/>
      <c r="E57" s="38"/>
      <c r="F57" s="38"/>
      <c r="G57" s="38"/>
    </row>
    <row r="58" spans="1:7" ht="38" customHeight="1" x14ac:dyDescent="0.25">
      <c r="A58" s="37">
        <v>17</v>
      </c>
      <c r="B58" s="38" t="s">
        <v>649</v>
      </c>
      <c r="C58" s="55" t="s">
        <v>650</v>
      </c>
      <c r="D58" s="38"/>
      <c r="E58" s="38"/>
      <c r="F58" s="38"/>
      <c r="G58" s="38"/>
    </row>
    <row r="59" spans="1:7" ht="38.4" customHeight="1" x14ac:dyDescent="0.25">
      <c r="A59" s="37">
        <v>18</v>
      </c>
      <c r="B59" s="160" t="s">
        <v>434</v>
      </c>
      <c r="C59" s="55"/>
      <c r="D59" s="38"/>
      <c r="E59" s="38"/>
      <c r="F59" s="38"/>
      <c r="G59" s="38"/>
    </row>
    <row r="60" spans="1:7" ht="30" x14ac:dyDescent="0.25">
      <c r="A60" s="37">
        <v>19</v>
      </c>
      <c r="B60" s="38" t="s">
        <v>742</v>
      </c>
      <c r="C60" s="55" t="s">
        <v>60</v>
      </c>
      <c r="D60" s="38"/>
      <c r="E60" s="38"/>
      <c r="F60" s="38"/>
      <c r="G60" s="38"/>
    </row>
    <row r="61" spans="1:7" ht="23.15" customHeight="1" x14ac:dyDescent="0.25">
      <c r="A61" s="506" t="s">
        <v>64</v>
      </c>
      <c r="B61" s="344"/>
      <c r="C61" s="401"/>
      <c r="D61" s="59"/>
      <c r="E61" s="59"/>
      <c r="F61" s="59"/>
      <c r="G61" s="59"/>
    </row>
    <row r="62" spans="1:7" ht="38.4" customHeight="1" x14ac:dyDescent="0.25">
      <c r="A62" s="37">
        <v>20</v>
      </c>
      <c r="B62" s="42" t="s">
        <v>651</v>
      </c>
      <c r="C62" s="69" t="s">
        <v>65</v>
      </c>
      <c r="D62" s="42"/>
      <c r="E62" s="42"/>
      <c r="F62" s="42"/>
      <c r="G62" s="42"/>
    </row>
    <row r="63" spans="1:7" ht="20" x14ac:dyDescent="0.25">
      <c r="A63" s="37">
        <v>21</v>
      </c>
      <c r="B63" s="42" t="s">
        <v>157</v>
      </c>
      <c r="C63" s="69" t="s">
        <v>49</v>
      </c>
      <c r="D63" s="42"/>
      <c r="E63" s="42"/>
      <c r="F63" s="42"/>
      <c r="G63" s="42"/>
    </row>
    <row r="64" spans="1:7" ht="40" x14ac:dyDescent="0.25">
      <c r="A64" s="37">
        <v>22</v>
      </c>
      <c r="B64" s="42" t="s">
        <v>67</v>
      </c>
      <c r="C64" s="69" t="s">
        <v>22</v>
      </c>
      <c r="D64" s="42"/>
      <c r="E64" s="42"/>
      <c r="F64" s="42"/>
      <c r="G64" s="42"/>
    </row>
    <row r="65" spans="1:7" ht="120" x14ac:dyDescent="0.25">
      <c r="A65" s="37">
        <v>23</v>
      </c>
      <c r="B65" s="42" t="s">
        <v>652</v>
      </c>
      <c r="C65" s="69" t="s">
        <v>139</v>
      </c>
      <c r="D65" s="42"/>
      <c r="E65" s="42"/>
      <c r="F65" s="42"/>
      <c r="G65" s="42"/>
    </row>
    <row r="66" spans="1:7" ht="26.25" customHeight="1" x14ac:dyDescent="0.25">
      <c r="A66" s="345" t="s">
        <v>72</v>
      </c>
      <c r="B66" s="346"/>
      <c r="C66" s="400"/>
      <c r="D66" s="162"/>
      <c r="E66" s="162"/>
      <c r="F66" s="162"/>
      <c r="G66" s="163"/>
    </row>
    <row r="67" spans="1:7" ht="60" x14ac:dyDescent="0.25">
      <c r="A67" s="37">
        <v>24</v>
      </c>
      <c r="B67" s="4" t="s">
        <v>385</v>
      </c>
      <c r="C67" s="178" t="s">
        <v>73</v>
      </c>
      <c r="D67" s="48"/>
      <c r="E67" s="62"/>
      <c r="F67" s="48"/>
      <c r="G67" s="48"/>
    </row>
    <row r="68" spans="1:7" ht="30" x14ac:dyDescent="0.25">
      <c r="A68" s="37">
        <v>25</v>
      </c>
      <c r="B68" s="38" t="s">
        <v>595</v>
      </c>
      <c r="C68" s="178" t="s">
        <v>74</v>
      </c>
      <c r="D68" s="48"/>
      <c r="E68" s="62"/>
      <c r="F68" s="48"/>
      <c r="G68" s="48"/>
    </row>
    <row r="69" spans="1:7" ht="30" x14ac:dyDescent="0.25">
      <c r="A69" s="37">
        <v>26</v>
      </c>
      <c r="B69" s="38" t="s">
        <v>633</v>
      </c>
      <c r="C69" s="178" t="s">
        <v>75</v>
      </c>
      <c r="D69" s="48"/>
      <c r="E69" s="62"/>
      <c r="F69" s="48"/>
      <c r="G69" s="48"/>
    </row>
    <row r="70" spans="1:7" x14ac:dyDescent="0.25">
      <c r="A70" s="345" t="s">
        <v>634</v>
      </c>
      <c r="B70" s="346"/>
      <c r="C70" s="400"/>
      <c r="D70" s="46"/>
      <c r="E70" s="46"/>
      <c r="F70" s="46"/>
      <c r="G70" s="47"/>
    </row>
    <row r="71" spans="1:7" ht="130" x14ac:dyDescent="0.25">
      <c r="A71" s="37">
        <v>27</v>
      </c>
      <c r="B71" s="7" t="s">
        <v>731</v>
      </c>
      <c r="C71" s="69" t="s">
        <v>635</v>
      </c>
      <c r="D71" s="49"/>
      <c r="E71" s="49"/>
      <c r="F71" s="49"/>
      <c r="G71" s="45"/>
    </row>
    <row r="72" spans="1:7" ht="40" x14ac:dyDescent="0.25">
      <c r="A72" s="37">
        <v>28</v>
      </c>
      <c r="B72" s="42" t="s">
        <v>636</v>
      </c>
      <c r="C72" s="69" t="s">
        <v>77</v>
      </c>
      <c r="D72" s="49"/>
      <c r="E72" s="49"/>
      <c r="F72" s="49"/>
      <c r="G72" s="45"/>
    </row>
    <row r="73" spans="1:7" ht="70" x14ac:dyDescent="0.25">
      <c r="A73" s="37">
        <v>29</v>
      </c>
      <c r="B73" s="7" t="s">
        <v>637</v>
      </c>
      <c r="C73" s="69" t="s">
        <v>78</v>
      </c>
      <c r="D73" s="49"/>
      <c r="E73" s="49"/>
      <c r="F73" s="49"/>
      <c r="G73" s="45"/>
    </row>
    <row r="74" spans="1:7" ht="60" x14ac:dyDescent="0.25">
      <c r="A74" s="37">
        <v>30</v>
      </c>
      <c r="B74" s="42" t="s">
        <v>638</v>
      </c>
      <c r="C74" s="69" t="s">
        <v>79</v>
      </c>
      <c r="D74" s="49"/>
      <c r="E74" s="49"/>
      <c r="F74" s="49"/>
      <c r="G74" s="45"/>
    </row>
    <row r="75" spans="1:7" ht="90" x14ac:dyDescent="0.25">
      <c r="A75" s="37">
        <v>31</v>
      </c>
      <c r="B75" s="42" t="s">
        <v>308</v>
      </c>
      <c r="C75" s="69" t="s">
        <v>80</v>
      </c>
      <c r="D75" s="49"/>
      <c r="E75" s="49"/>
      <c r="F75" s="49"/>
      <c r="G75" s="45"/>
    </row>
    <row r="76" spans="1:7" ht="30" x14ac:dyDescent="0.25">
      <c r="A76" s="37">
        <v>32</v>
      </c>
      <c r="B76" s="42" t="s">
        <v>312</v>
      </c>
      <c r="C76" s="69" t="s">
        <v>81</v>
      </c>
      <c r="D76" s="49"/>
      <c r="E76" s="49"/>
      <c r="F76" s="49"/>
      <c r="G76" s="45"/>
    </row>
    <row r="77" spans="1:7" ht="60" x14ac:dyDescent="0.25">
      <c r="A77" s="37">
        <v>33</v>
      </c>
      <c r="B77" s="42" t="s">
        <v>396</v>
      </c>
      <c r="C77" s="69" t="s">
        <v>82</v>
      </c>
      <c r="D77" s="49"/>
      <c r="E77" s="49"/>
      <c r="F77" s="49"/>
      <c r="G77" s="45"/>
    </row>
    <row r="78" spans="1:7" ht="21.9" customHeight="1" x14ac:dyDescent="0.25">
      <c r="A78" s="422" t="s">
        <v>83</v>
      </c>
      <c r="B78" s="423"/>
      <c r="C78" s="423"/>
      <c r="D78" s="85"/>
      <c r="E78" s="67"/>
      <c r="F78" s="67"/>
      <c r="G78" s="67"/>
    </row>
    <row r="79" spans="1:7" ht="40" x14ac:dyDescent="0.25">
      <c r="A79" s="37">
        <v>34</v>
      </c>
      <c r="B79" s="38" t="s">
        <v>639</v>
      </c>
      <c r="C79" s="55" t="s">
        <v>84</v>
      </c>
      <c r="D79" s="38"/>
      <c r="E79" s="38"/>
      <c r="F79" s="38"/>
      <c r="G79" s="38"/>
    </row>
    <row r="80" spans="1:7" ht="22.5" customHeight="1" x14ac:dyDescent="0.25">
      <c r="A80" s="422" t="s">
        <v>154</v>
      </c>
      <c r="B80" s="423"/>
      <c r="C80" s="423"/>
      <c r="D80" s="85"/>
      <c r="E80" s="85"/>
      <c r="F80" s="85"/>
      <c r="G80" s="85"/>
    </row>
    <row r="81" spans="1:7" ht="30" x14ac:dyDescent="0.25">
      <c r="A81" s="37">
        <v>35</v>
      </c>
      <c r="B81" s="42" t="s">
        <v>640</v>
      </c>
      <c r="C81" s="69" t="s">
        <v>85</v>
      </c>
      <c r="D81" s="49"/>
      <c r="E81" s="49"/>
      <c r="F81" s="49"/>
      <c r="G81" s="45"/>
    </row>
    <row r="82" spans="1:7" ht="80" x14ac:dyDescent="0.25">
      <c r="A82" s="37">
        <v>36</v>
      </c>
      <c r="B82" s="7" t="s">
        <v>387</v>
      </c>
      <c r="C82" s="43" t="s">
        <v>451</v>
      </c>
      <c r="D82" s="49"/>
      <c r="E82" s="49"/>
      <c r="F82" s="49"/>
      <c r="G82" s="45"/>
    </row>
    <row r="83" spans="1:7" ht="120" x14ac:dyDescent="0.25">
      <c r="A83" s="37">
        <v>37</v>
      </c>
      <c r="B83" s="42" t="s">
        <v>641</v>
      </c>
      <c r="C83" s="69" t="s">
        <v>86</v>
      </c>
      <c r="D83" s="49"/>
      <c r="E83" s="49"/>
      <c r="F83" s="49"/>
      <c r="G83" s="45"/>
    </row>
    <row r="84" spans="1:7" ht="20" x14ac:dyDescent="0.25">
      <c r="A84" s="37">
        <v>38</v>
      </c>
      <c r="B84" s="42" t="s">
        <v>136</v>
      </c>
      <c r="C84" s="69" t="s">
        <v>251</v>
      </c>
      <c r="D84" s="49"/>
      <c r="E84" s="49"/>
      <c r="F84" s="49"/>
      <c r="G84" s="45"/>
    </row>
    <row r="85" spans="1:7" ht="120" x14ac:dyDescent="0.25">
      <c r="A85" s="37">
        <v>39</v>
      </c>
      <c r="B85" s="42" t="s">
        <v>642</v>
      </c>
      <c r="C85" s="69" t="s">
        <v>252</v>
      </c>
      <c r="D85" s="49"/>
      <c r="E85" s="49"/>
      <c r="F85" s="49"/>
      <c r="G85" s="45"/>
    </row>
    <row r="86" spans="1:7" ht="50" x14ac:dyDescent="0.25">
      <c r="A86" s="37">
        <v>40</v>
      </c>
      <c r="B86" s="168" t="s">
        <v>732</v>
      </c>
      <c r="C86" s="167" t="s">
        <v>301</v>
      </c>
      <c r="D86" s="180"/>
      <c r="E86" s="180"/>
      <c r="F86" s="180"/>
      <c r="G86" s="181"/>
    </row>
    <row r="87" spans="1:7" ht="50" x14ac:dyDescent="0.25">
      <c r="A87" s="37">
        <v>41</v>
      </c>
      <c r="B87" s="42" t="s">
        <v>137</v>
      </c>
      <c r="C87" s="69" t="s">
        <v>246</v>
      </c>
      <c r="D87" s="49"/>
      <c r="E87" s="49"/>
      <c r="F87" s="49"/>
      <c r="G87" s="45"/>
    </row>
    <row r="88" spans="1:7" ht="40" x14ac:dyDescent="0.25">
      <c r="A88" s="37">
        <v>42</v>
      </c>
      <c r="B88" s="42" t="s">
        <v>309</v>
      </c>
      <c r="C88" s="69"/>
      <c r="D88" s="49"/>
      <c r="E88" s="49"/>
      <c r="F88" s="49"/>
      <c r="G88" s="45"/>
    </row>
    <row r="89" spans="1:7" ht="22.5" customHeight="1" x14ac:dyDescent="0.25">
      <c r="A89" s="422" t="s">
        <v>155</v>
      </c>
      <c r="B89" s="423"/>
      <c r="C89" s="423"/>
      <c r="D89" s="85"/>
      <c r="E89" s="121"/>
      <c r="F89" s="121"/>
      <c r="G89" s="85"/>
    </row>
    <row r="90" spans="1:7" ht="40" x14ac:dyDescent="0.25">
      <c r="A90" s="37">
        <v>43</v>
      </c>
      <c r="B90" s="38" t="s">
        <v>643</v>
      </c>
      <c r="C90" s="55" t="s">
        <v>89</v>
      </c>
      <c r="D90" s="38"/>
      <c r="E90" s="38"/>
      <c r="F90" s="38"/>
      <c r="G90" s="38"/>
    </row>
    <row r="91" spans="1:7" ht="27" customHeight="1" x14ac:dyDescent="0.25">
      <c r="A91" s="422" t="s">
        <v>28</v>
      </c>
      <c r="B91" s="423"/>
      <c r="C91" s="423"/>
      <c r="D91" s="85"/>
      <c r="E91" s="121"/>
      <c r="F91" s="121"/>
      <c r="G91" s="85"/>
    </row>
    <row r="92" spans="1:7" ht="60" x14ac:dyDescent="0.25">
      <c r="A92" s="37">
        <v>44</v>
      </c>
      <c r="B92" s="42" t="s">
        <v>644</v>
      </c>
      <c r="C92" s="69" t="s">
        <v>645</v>
      </c>
      <c r="D92" s="49"/>
      <c r="E92" s="49"/>
      <c r="F92" s="49"/>
      <c r="G92" s="45"/>
    </row>
    <row r="93" spans="1:7" ht="24.65" customHeight="1" x14ac:dyDescent="0.25">
      <c r="A93" s="506" t="s">
        <v>46</v>
      </c>
      <c r="B93" s="344" t="s">
        <v>46</v>
      </c>
      <c r="C93" s="401"/>
      <c r="D93" s="182"/>
      <c r="E93" s="506"/>
      <c r="F93" s="344"/>
      <c r="G93" s="401"/>
    </row>
    <row r="94" spans="1:7" ht="50" x14ac:dyDescent="0.25">
      <c r="A94" s="37">
        <v>45</v>
      </c>
      <c r="B94" s="38" t="s">
        <v>610</v>
      </c>
      <c r="C94" s="55" t="s">
        <v>70</v>
      </c>
      <c r="D94" s="38"/>
      <c r="E94" s="38"/>
      <c r="F94" s="38"/>
      <c r="G94" s="38"/>
    </row>
    <row r="95" spans="1:7" ht="70" x14ac:dyDescent="0.25">
      <c r="A95" s="37">
        <v>46</v>
      </c>
      <c r="B95" s="38" t="s">
        <v>321</v>
      </c>
      <c r="C95" s="55" t="s">
        <v>71</v>
      </c>
      <c r="D95" s="38"/>
      <c r="E95" s="38"/>
      <c r="F95" s="38"/>
      <c r="G95" s="38"/>
    </row>
    <row r="96" spans="1:7" ht="23.15" customHeight="1" x14ac:dyDescent="0.25">
      <c r="A96" s="506" t="s">
        <v>29</v>
      </c>
      <c r="B96" s="344"/>
      <c r="C96" s="401"/>
      <c r="D96" s="506"/>
      <c r="E96" s="344"/>
      <c r="F96" s="401"/>
      <c r="G96" s="182"/>
    </row>
    <row r="97" spans="1:7" ht="80" x14ac:dyDescent="0.25">
      <c r="A97" s="37">
        <v>47</v>
      </c>
      <c r="B97" s="42" t="s">
        <v>653</v>
      </c>
      <c r="C97" s="69" t="s">
        <v>140</v>
      </c>
      <c r="D97" s="42"/>
      <c r="E97" s="42"/>
      <c r="F97" s="42"/>
      <c r="G97" s="42"/>
    </row>
    <row r="98" spans="1:7" ht="80" x14ac:dyDescent="0.25">
      <c r="A98" s="37">
        <v>48</v>
      </c>
      <c r="B98" s="42" t="s">
        <v>654</v>
      </c>
      <c r="C98" s="69" t="s">
        <v>141</v>
      </c>
      <c r="D98" s="42"/>
      <c r="E98" s="42"/>
      <c r="F98" s="42"/>
      <c r="G98" s="42"/>
    </row>
    <row r="99" spans="1:7" ht="27.65" customHeight="1" x14ac:dyDescent="0.25">
      <c r="A99" s="507" t="s">
        <v>655</v>
      </c>
      <c r="B99" s="507"/>
      <c r="C99" s="507"/>
      <c r="D99" s="508"/>
      <c r="E99" s="61"/>
      <c r="F99" s="61"/>
      <c r="G99" s="61"/>
    </row>
    <row r="100" spans="1:7" ht="20" x14ac:dyDescent="0.25">
      <c r="A100" s="37">
        <v>49</v>
      </c>
      <c r="B100" s="38" t="s">
        <v>92</v>
      </c>
      <c r="C100" s="55" t="s">
        <v>142</v>
      </c>
      <c r="D100" s="38"/>
      <c r="E100" s="38"/>
      <c r="F100" s="38"/>
      <c r="G100" s="38"/>
    </row>
    <row r="101" spans="1:7" ht="90" x14ac:dyDescent="0.25">
      <c r="A101" s="37">
        <v>50</v>
      </c>
      <c r="B101" s="38" t="s">
        <v>614</v>
      </c>
      <c r="C101" s="55" t="s">
        <v>656</v>
      </c>
      <c r="D101" s="38"/>
      <c r="E101" s="38"/>
      <c r="F101" s="38"/>
      <c r="G101" s="38"/>
    </row>
    <row r="102" spans="1:7" ht="30" x14ac:dyDescent="0.25">
      <c r="A102" s="37">
        <v>51</v>
      </c>
      <c r="B102" s="38" t="s">
        <v>311</v>
      </c>
      <c r="C102" s="55" t="s">
        <v>458</v>
      </c>
      <c r="D102" s="38"/>
      <c r="E102" s="38"/>
      <c r="F102" s="38"/>
      <c r="G102" s="38"/>
    </row>
    <row r="103" spans="1:7" ht="20" x14ac:dyDescent="0.25">
      <c r="A103" s="37">
        <v>52</v>
      </c>
      <c r="B103" s="38" t="s">
        <v>30</v>
      </c>
      <c r="C103" s="55" t="s">
        <v>96</v>
      </c>
      <c r="D103" s="38"/>
      <c r="E103" s="38"/>
      <c r="F103" s="38"/>
      <c r="G103" s="38"/>
    </row>
    <row r="104" spans="1:7" ht="22.25" customHeight="1" x14ac:dyDescent="0.25">
      <c r="A104" s="37">
        <v>53</v>
      </c>
      <c r="B104" s="4" t="s">
        <v>657</v>
      </c>
      <c r="C104" s="55" t="s">
        <v>658</v>
      </c>
      <c r="D104" s="38"/>
      <c r="E104" s="38"/>
      <c r="F104" s="38"/>
      <c r="G104" s="38"/>
    </row>
    <row r="105" spans="1:7" ht="40" x14ac:dyDescent="0.25">
      <c r="A105" s="37">
        <v>54</v>
      </c>
      <c r="B105" s="4" t="s">
        <v>162</v>
      </c>
      <c r="C105" s="55" t="s">
        <v>659</v>
      </c>
      <c r="D105" s="38"/>
      <c r="E105" s="38"/>
      <c r="F105" s="38"/>
      <c r="G105" s="38"/>
    </row>
    <row r="106" spans="1:7" ht="40" x14ac:dyDescent="0.25">
      <c r="A106" s="37">
        <v>55</v>
      </c>
      <c r="B106" s="4" t="s">
        <v>164</v>
      </c>
      <c r="C106" s="55" t="s">
        <v>660</v>
      </c>
      <c r="D106" s="38"/>
      <c r="E106" s="38"/>
      <c r="F106" s="38"/>
      <c r="G106" s="38"/>
    </row>
    <row r="107" spans="1:7" ht="50" x14ac:dyDescent="0.25">
      <c r="A107" s="37">
        <v>56</v>
      </c>
      <c r="B107" s="4" t="s">
        <v>661</v>
      </c>
      <c r="C107" s="55" t="s">
        <v>662</v>
      </c>
      <c r="D107" s="38"/>
      <c r="E107" s="38"/>
      <c r="F107" s="38"/>
      <c r="G107" s="38"/>
    </row>
    <row r="108" spans="1:7" ht="30" x14ac:dyDescent="0.25">
      <c r="A108" s="37">
        <v>57</v>
      </c>
      <c r="B108" s="4" t="s">
        <v>663</v>
      </c>
      <c r="C108" s="55" t="s">
        <v>664</v>
      </c>
      <c r="D108" s="38"/>
      <c r="E108" s="38"/>
      <c r="F108" s="38"/>
      <c r="G108" s="38"/>
    </row>
    <row r="109" spans="1:7" ht="60" x14ac:dyDescent="0.25">
      <c r="A109" s="37">
        <v>58</v>
      </c>
      <c r="B109" s="4" t="s">
        <v>665</v>
      </c>
      <c r="C109" s="55" t="s">
        <v>666</v>
      </c>
      <c r="D109" s="38"/>
      <c r="E109" s="38"/>
      <c r="F109" s="38"/>
      <c r="G109" s="38"/>
    </row>
    <row r="110" spans="1:7" x14ac:dyDescent="0.25">
      <c r="A110" s="37">
        <v>59</v>
      </c>
      <c r="B110" s="38" t="s">
        <v>94</v>
      </c>
      <c r="C110" s="55" t="s">
        <v>95</v>
      </c>
      <c r="D110" s="38"/>
      <c r="E110" s="38"/>
      <c r="F110" s="38"/>
      <c r="G110" s="38"/>
    </row>
    <row r="111" spans="1:7" ht="21.9" customHeight="1" x14ac:dyDescent="0.25">
      <c r="A111" s="344" t="s">
        <v>17</v>
      </c>
      <c r="B111" s="344"/>
      <c r="C111" s="344"/>
      <c r="D111" s="401"/>
      <c r="E111" s="80"/>
      <c r="F111" s="61"/>
      <c r="G111" s="61"/>
    </row>
    <row r="112" spans="1:7" ht="130" x14ac:dyDescent="0.25">
      <c r="A112" s="37">
        <v>60</v>
      </c>
      <c r="B112" s="42" t="s">
        <v>667</v>
      </c>
      <c r="C112" s="169" t="s">
        <v>668</v>
      </c>
      <c r="D112" s="49"/>
      <c r="E112" s="49"/>
      <c r="F112" s="49"/>
      <c r="G112" s="60"/>
    </row>
    <row r="113" spans="1:7" ht="30" x14ac:dyDescent="0.25">
      <c r="A113" s="37">
        <v>61</v>
      </c>
      <c r="B113" s="42" t="s">
        <v>98</v>
      </c>
      <c r="C113" s="69" t="s">
        <v>99</v>
      </c>
      <c r="D113" s="49"/>
      <c r="E113" s="49"/>
      <c r="F113" s="49"/>
      <c r="G113" s="60"/>
    </row>
    <row r="114" spans="1:7" ht="24.65" customHeight="1" x14ac:dyDescent="0.25">
      <c r="A114" s="344" t="s">
        <v>12</v>
      </c>
      <c r="B114" s="344"/>
      <c r="C114" s="344"/>
      <c r="D114" s="401"/>
      <c r="E114" s="80"/>
      <c r="F114" s="61"/>
      <c r="G114" s="61"/>
    </row>
    <row r="115" spans="1:7" ht="70" x14ac:dyDescent="0.25">
      <c r="A115" s="37">
        <v>62</v>
      </c>
      <c r="B115" s="38" t="s">
        <v>669</v>
      </c>
      <c r="C115" s="183" t="s">
        <v>670</v>
      </c>
      <c r="D115" s="48"/>
      <c r="E115" s="48"/>
      <c r="F115" s="48"/>
      <c r="G115" s="62"/>
    </row>
    <row r="116" spans="1:7" ht="30" customHeight="1" x14ac:dyDescent="0.25">
      <c r="A116" s="507" t="s">
        <v>13</v>
      </c>
      <c r="B116" s="507"/>
      <c r="C116" s="507"/>
      <c r="D116" s="508"/>
      <c r="E116" s="80"/>
      <c r="F116" s="61"/>
      <c r="G116" s="61"/>
    </row>
    <row r="117" spans="1:7" ht="70" x14ac:dyDescent="0.25">
      <c r="A117" s="37">
        <v>63</v>
      </c>
      <c r="B117" s="42" t="s">
        <v>102</v>
      </c>
      <c r="C117" s="69" t="s">
        <v>103</v>
      </c>
      <c r="D117" s="49"/>
      <c r="E117" s="49"/>
      <c r="F117" s="49"/>
      <c r="G117" s="60"/>
    </row>
    <row r="118" spans="1:7" ht="21.9" customHeight="1" x14ac:dyDescent="0.25">
      <c r="A118" s="344" t="s">
        <v>671</v>
      </c>
      <c r="B118" s="344"/>
      <c r="C118" s="344"/>
      <c r="D118" s="401"/>
      <c r="E118" s="80"/>
      <c r="F118" s="61"/>
      <c r="G118" s="61"/>
    </row>
    <row r="119" spans="1:7" ht="120" x14ac:dyDescent="0.25">
      <c r="A119" s="37">
        <v>64</v>
      </c>
      <c r="B119" s="70" t="s">
        <v>672</v>
      </c>
      <c r="C119" s="184" t="s">
        <v>238</v>
      </c>
      <c r="D119" s="72"/>
      <c r="E119" s="72"/>
      <c r="F119" s="72"/>
      <c r="G119" s="73"/>
    </row>
    <row r="120" spans="1:7" ht="26.15" customHeight="1" x14ac:dyDescent="0.25">
      <c r="A120" s="344" t="s">
        <v>170</v>
      </c>
      <c r="B120" s="344"/>
      <c r="C120" s="344"/>
      <c r="D120" s="401"/>
      <c r="E120" s="80"/>
      <c r="F120" s="61"/>
      <c r="G120" s="61"/>
    </row>
    <row r="121" spans="1:7" ht="20" x14ac:dyDescent="0.25">
      <c r="A121" s="37">
        <v>65</v>
      </c>
      <c r="B121" s="42" t="s">
        <v>106</v>
      </c>
      <c r="C121" s="173" t="s">
        <v>107</v>
      </c>
      <c r="D121" s="49"/>
      <c r="E121" s="49"/>
      <c r="F121" s="49"/>
      <c r="G121" s="49"/>
    </row>
    <row r="122" spans="1:7" ht="24" customHeight="1" x14ac:dyDescent="0.25">
      <c r="A122" s="506" t="s">
        <v>673</v>
      </c>
      <c r="B122" s="344"/>
      <c r="C122" s="401"/>
      <c r="D122" s="506"/>
      <c r="E122" s="344"/>
      <c r="F122" s="401"/>
      <c r="G122" s="182"/>
    </row>
    <row r="123" spans="1:7" ht="70" x14ac:dyDescent="0.25">
      <c r="A123" s="37">
        <v>66</v>
      </c>
      <c r="B123" s="38" t="s">
        <v>674</v>
      </c>
      <c r="C123" s="55" t="s">
        <v>675</v>
      </c>
      <c r="D123" s="38"/>
      <c r="E123" s="38"/>
      <c r="F123" s="38"/>
      <c r="G123" s="38"/>
    </row>
    <row r="124" spans="1:7" ht="30" x14ac:dyDescent="0.25">
      <c r="A124" s="185">
        <v>67</v>
      </c>
      <c r="B124" s="38" t="s">
        <v>676</v>
      </c>
      <c r="C124" s="186" t="s">
        <v>677</v>
      </c>
      <c r="D124" s="144"/>
      <c r="E124" s="144"/>
      <c r="F124" s="144"/>
      <c r="G124" s="144"/>
    </row>
    <row r="125" spans="1:7" ht="23.4" customHeight="1" x14ac:dyDescent="0.25">
      <c r="A125" s="344" t="s">
        <v>505</v>
      </c>
      <c r="B125" s="344"/>
      <c r="C125" s="344"/>
      <c r="D125" s="401"/>
      <c r="E125" s="80"/>
      <c r="F125" s="61"/>
      <c r="G125" s="61"/>
    </row>
    <row r="126" spans="1:7" ht="50" x14ac:dyDescent="0.25">
      <c r="A126" s="53">
        <v>68</v>
      </c>
      <c r="B126" s="7" t="s">
        <v>734</v>
      </c>
      <c r="C126" s="69" t="s">
        <v>247</v>
      </c>
      <c r="D126" s="49"/>
      <c r="E126" s="49"/>
      <c r="F126" s="49"/>
      <c r="G126" s="60"/>
    </row>
    <row r="127" spans="1:7" ht="81" x14ac:dyDescent="0.25">
      <c r="A127" s="37">
        <v>69</v>
      </c>
      <c r="B127" s="42" t="s">
        <v>678</v>
      </c>
      <c r="C127" s="69" t="s">
        <v>144</v>
      </c>
      <c r="D127" s="49"/>
      <c r="E127" s="49"/>
      <c r="F127" s="49"/>
      <c r="G127" s="60"/>
    </row>
    <row r="128" spans="1:7" ht="41" x14ac:dyDescent="0.25">
      <c r="A128" s="53">
        <v>70</v>
      </c>
      <c r="B128" s="42" t="s">
        <v>510</v>
      </c>
      <c r="C128" s="69" t="s">
        <v>411</v>
      </c>
      <c r="D128" s="49"/>
      <c r="E128" s="49"/>
      <c r="F128" s="49"/>
      <c r="G128" s="60"/>
    </row>
    <row r="129" spans="1:7" ht="121.5" customHeight="1" x14ac:dyDescent="0.25">
      <c r="A129" s="111" t="s">
        <v>412</v>
      </c>
      <c r="B129" s="348" t="s">
        <v>356</v>
      </c>
      <c r="C129" s="349"/>
      <c r="D129" s="349"/>
      <c r="E129" s="349"/>
      <c r="F129" s="349"/>
      <c r="G129" s="350"/>
    </row>
    <row r="130" spans="1:7" ht="139.5" customHeight="1" x14ac:dyDescent="0.25">
      <c r="A130" s="111" t="s">
        <v>413</v>
      </c>
      <c r="B130" s="361" t="s">
        <v>792</v>
      </c>
      <c r="C130" s="362"/>
      <c r="D130" s="362"/>
      <c r="E130" s="362"/>
      <c r="F130" s="363"/>
      <c r="G130" s="110" t="s">
        <v>357</v>
      </c>
    </row>
    <row r="131" spans="1:7" ht="162" hidden="1" customHeight="1" outlineLevel="1" x14ac:dyDescent="0.25">
      <c r="A131" s="37" t="s">
        <v>424</v>
      </c>
      <c r="B131" s="4" t="s">
        <v>390</v>
      </c>
      <c r="C131" s="55" t="s">
        <v>109</v>
      </c>
      <c r="D131" s="38"/>
      <c r="E131" s="38"/>
      <c r="F131" s="38"/>
      <c r="G131" s="38"/>
    </row>
    <row r="132" spans="1:7" ht="90" hidden="1" customHeight="1" outlineLevel="1" x14ac:dyDescent="0.25">
      <c r="A132" s="54" t="s">
        <v>419</v>
      </c>
      <c r="B132" s="103" t="s">
        <v>511</v>
      </c>
      <c r="C132" s="55"/>
      <c r="D132" s="38"/>
      <c r="E132" s="38"/>
      <c r="F132" s="38"/>
      <c r="G132" s="38"/>
    </row>
    <row r="133" spans="1:7" ht="107.25" hidden="1" customHeight="1" outlineLevel="1" x14ac:dyDescent="0.25">
      <c r="A133" s="37" t="s">
        <v>420</v>
      </c>
      <c r="B133" s="109" t="s">
        <v>392</v>
      </c>
      <c r="C133" s="55"/>
      <c r="D133" s="38"/>
      <c r="E133" s="38"/>
      <c r="F133" s="38"/>
      <c r="G133" s="38"/>
    </row>
    <row r="134" spans="1:7" ht="126" hidden="1" customHeight="1" outlineLevel="1" x14ac:dyDescent="0.25">
      <c r="A134" s="54" t="s">
        <v>425</v>
      </c>
      <c r="B134" s="109" t="s">
        <v>393</v>
      </c>
      <c r="C134" s="55"/>
      <c r="D134" s="38"/>
      <c r="E134" s="38"/>
      <c r="F134" s="38"/>
      <c r="G134" s="38"/>
    </row>
    <row r="135" spans="1:7" ht="168.75" hidden="1" customHeight="1" outlineLevel="1" x14ac:dyDescent="0.25">
      <c r="A135" s="54" t="s">
        <v>426</v>
      </c>
      <c r="B135" s="109" t="s">
        <v>391</v>
      </c>
      <c r="C135" s="55"/>
      <c r="D135" s="38"/>
      <c r="E135" s="38"/>
      <c r="F135" s="38"/>
      <c r="G135" s="38"/>
    </row>
    <row r="136" spans="1:7" ht="48.75" hidden="1" customHeight="1" outlineLevel="1" x14ac:dyDescent="0.25">
      <c r="A136" s="54" t="s">
        <v>427</v>
      </c>
      <c r="B136" s="103" t="s">
        <v>512</v>
      </c>
      <c r="C136" s="55"/>
      <c r="D136" s="38"/>
      <c r="E136" s="38"/>
      <c r="F136" s="38"/>
      <c r="G136" s="38"/>
    </row>
    <row r="137" spans="1:7" ht="68.25" hidden="1" customHeight="1" outlineLevel="1" x14ac:dyDescent="0.25">
      <c r="A137" s="54" t="s">
        <v>421</v>
      </c>
      <c r="B137" s="103" t="s">
        <v>513</v>
      </c>
      <c r="C137" s="55"/>
      <c r="D137" s="38"/>
      <c r="E137" s="38"/>
      <c r="F137" s="38"/>
      <c r="G137" s="38"/>
    </row>
    <row r="138" spans="1:7" ht="32.25" hidden="1" customHeight="1" outlineLevel="1" x14ac:dyDescent="0.25">
      <c r="A138" s="54" t="s">
        <v>422</v>
      </c>
      <c r="B138" s="103" t="s">
        <v>514</v>
      </c>
      <c r="C138" s="55"/>
      <c r="D138" s="38"/>
      <c r="E138" s="38"/>
      <c r="F138" s="38"/>
      <c r="G138" s="38"/>
    </row>
    <row r="139" spans="1:7" ht="159.75" hidden="1" customHeight="1" outlineLevel="1" x14ac:dyDescent="0.25">
      <c r="A139" s="54" t="s">
        <v>428</v>
      </c>
      <c r="B139" s="38" t="s">
        <v>394</v>
      </c>
      <c r="C139" s="55"/>
      <c r="D139" s="38"/>
      <c r="E139" s="38"/>
      <c r="F139" s="38"/>
      <c r="G139" s="38"/>
    </row>
    <row r="140" spans="1:7" ht="47.4" hidden="1" customHeight="1" outlineLevel="1" x14ac:dyDescent="0.25">
      <c r="A140" s="54" t="s">
        <v>423</v>
      </c>
      <c r="B140" s="38" t="s">
        <v>110</v>
      </c>
      <c r="C140" s="55" t="s">
        <v>111</v>
      </c>
      <c r="D140" s="38"/>
      <c r="E140" s="38"/>
      <c r="F140" s="38"/>
      <c r="G140" s="38"/>
    </row>
    <row r="141" spans="1:7" s="3" customFormat="1" ht="24" customHeight="1" collapsed="1" x14ac:dyDescent="0.25">
      <c r="A141" s="345" t="s">
        <v>112</v>
      </c>
      <c r="B141" s="346"/>
      <c r="C141" s="346"/>
      <c r="D141" s="46"/>
      <c r="E141" s="46"/>
      <c r="F141" s="46"/>
      <c r="G141" s="47"/>
    </row>
    <row r="142" spans="1:7" ht="20" x14ac:dyDescent="0.25">
      <c r="A142" s="37">
        <v>71</v>
      </c>
      <c r="B142" s="70" t="s">
        <v>113</v>
      </c>
      <c r="C142" s="184" t="s">
        <v>114</v>
      </c>
      <c r="D142" s="72"/>
      <c r="E142" s="72"/>
      <c r="F142" s="72"/>
      <c r="G142" s="73"/>
    </row>
    <row r="143" spans="1:7" ht="50" x14ac:dyDescent="0.25">
      <c r="A143" s="37">
        <v>72</v>
      </c>
      <c r="B143" s="70" t="s">
        <v>115</v>
      </c>
      <c r="C143" s="55" t="s">
        <v>116</v>
      </c>
      <c r="D143" s="48"/>
      <c r="E143" s="48"/>
      <c r="F143" s="48"/>
      <c r="G143" s="48"/>
    </row>
    <row r="144" spans="1:7" x14ac:dyDescent="0.25">
      <c r="C144" s="187"/>
    </row>
    <row r="145" spans="1:8" ht="90" x14ac:dyDescent="0.25">
      <c r="A145" s="112" t="s">
        <v>414</v>
      </c>
      <c r="B145" s="105" t="s">
        <v>780</v>
      </c>
      <c r="C145" s="106" t="s">
        <v>329</v>
      </c>
      <c r="D145" s="105"/>
      <c r="E145" s="105"/>
      <c r="F145" s="105"/>
      <c r="G145" s="239" t="s">
        <v>438</v>
      </c>
      <c r="H145" s="230" t="s">
        <v>781</v>
      </c>
    </row>
    <row r="146" spans="1:8" ht="18" hidden="1" customHeight="1" outlineLevel="1" x14ac:dyDescent="0.25">
      <c r="B146" s="484" t="s">
        <v>322</v>
      </c>
      <c r="C146" s="485"/>
      <c r="D146" s="485"/>
      <c r="E146" s="485"/>
      <c r="F146" s="485"/>
      <c r="G146" s="486"/>
    </row>
    <row r="147" spans="1:8" ht="16.5" hidden="1" customHeight="1" outlineLevel="1" x14ac:dyDescent="0.25">
      <c r="B147" s="358" t="s">
        <v>351</v>
      </c>
      <c r="C147" s="359"/>
      <c r="D147" s="359"/>
      <c r="E147" s="360"/>
      <c r="F147" s="107"/>
      <c r="G147" s="107"/>
    </row>
    <row r="148" spans="1:8" ht="93.75" hidden="1" customHeight="1" outlineLevel="1" x14ac:dyDescent="0.25">
      <c r="B148" s="358" t="s">
        <v>352</v>
      </c>
      <c r="C148" s="359"/>
      <c r="D148" s="359"/>
      <c r="E148" s="360"/>
      <c r="F148" s="107"/>
      <c r="G148" s="107"/>
    </row>
    <row r="149" spans="1:8" ht="13.5" hidden="1" customHeight="1" outlineLevel="1" x14ac:dyDescent="0.25">
      <c r="B149" s="484" t="s">
        <v>323</v>
      </c>
      <c r="C149" s="485"/>
      <c r="D149" s="485"/>
      <c r="E149" s="485"/>
      <c r="F149" s="485"/>
      <c r="G149" s="486"/>
    </row>
    <row r="150" spans="1:8" ht="76.5" hidden="1" customHeight="1" outlineLevel="1" x14ac:dyDescent="0.25">
      <c r="B150" s="358" t="s">
        <v>324</v>
      </c>
      <c r="C150" s="359"/>
      <c r="D150" s="359"/>
      <c r="E150" s="360"/>
      <c r="F150" s="107"/>
      <c r="G150" s="107"/>
    </row>
    <row r="151" spans="1:8" ht="13.5" hidden="1" customHeight="1" outlineLevel="1" x14ac:dyDescent="0.25">
      <c r="B151" s="487" t="s">
        <v>325</v>
      </c>
      <c r="C151" s="488"/>
      <c r="D151" s="488"/>
      <c r="E151" s="488"/>
      <c r="F151" s="488"/>
      <c r="G151" s="489"/>
    </row>
    <row r="152" spans="1:8" ht="284.25" hidden="1" customHeight="1" outlineLevel="1" x14ac:dyDescent="0.25">
      <c r="B152" s="358" t="s">
        <v>353</v>
      </c>
      <c r="C152" s="359"/>
      <c r="D152" s="359"/>
      <c r="E152" s="360"/>
      <c r="F152" s="107"/>
      <c r="G152" s="107"/>
    </row>
    <row r="153" spans="1:8" ht="15" hidden="1" customHeight="1" outlineLevel="1" x14ac:dyDescent="0.25">
      <c r="B153" s="358" t="s">
        <v>326</v>
      </c>
      <c r="C153" s="359"/>
      <c r="D153" s="359"/>
      <c r="E153" s="359"/>
      <c r="F153" s="359"/>
      <c r="G153" s="360"/>
    </row>
    <row r="154" spans="1:8" ht="75" hidden="1" customHeight="1" outlineLevel="1" x14ac:dyDescent="0.25">
      <c r="B154" s="358" t="s">
        <v>327</v>
      </c>
      <c r="C154" s="359"/>
      <c r="D154" s="359"/>
      <c r="E154" s="360"/>
      <c r="F154" s="107"/>
      <c r="G154" s="107"/>
    </row>
    <row r="155" spans="1:8" ht="12" hidden="1" customHeight="1" outlineLevel="1" x14ac:dyDescent="0.25">
      <c r="B155" s="358" t="s">
        <v>328</v>
      </c>
      <c r="C155" s="359"/>
      <c r="D155" s="359"/>
      <c r="E155" s="359"/>
      <c r="F155" s="359"/>
      <c r="G155" s="360"/>
    </row>
    <row r="156" spans="1:8" ht="140.25" hidden="1" customHeight="1" outlineLevel="1" x14ac:dyDescent="0.25">
      <c r="B156" s="358" t="s">
        <v>330</v>
      </c>
      <c r="C156" s="359"/>
      <c r="D156" s="359"/>
      <c r="E156" s="360"/>
      <c r="F156" s="107"/>
      <c r="G156" s="107"/>
    </row>
    <row r="157" spans="1:8" ht="14.25" hidden="1" customHeight="1" outlineLevel="1" x14ac:dyDescent="0.25">
      <c r="B157" s="358" t="s">
        <v>331</v>
      </c>
      <c r="C157" s="359"/>
      <c r="D157" s="359"/>
      <c r="E157" s="359"/>
      <c r="F157" s="359"/>
      <c r="G157" s="360"/>
    </row>
    <row r="158" spans="1:8" ht="135.75" hidden="1" customHeight="1" outlineLevel="1" x14ac:dyDescent="0.25">
      <c r="B158" s="358" t="s">
        <v>332</v>
      </c>
      <c r="C158" s="359"/>
      <c r="D158" s="359"/>
      <c r="E158" s="360"/>
      <c r="F158" s="107"/>
      <c r="G158" s="107"/>
    </row>
    <row r="159" spans="1:8" ht="13.5" hidden="1" customHeight="1" outlineLevel="1" x14ac:dyDescent="0.25">
      <c r="B159" s="358" t="s">
        <v>333</v>
      </c>
      <c r="C159" s="359"/>
      <c r="D159" s="359"/>
      <c r="E159" s="359"/>
      <c r="F159" s="359"/>
      <c r="G159" s="360"/>
    </row>
    <row r="160" spans="1:8" ht="90.75" hidden="1" customHeight="1" outlineLevel="1" x14ac:dyDescent="0.25">
      <c r="B160" s="358" t="s">
        <v>334</v>
      </c>
      <c r="C160" s="359"/>
      <c r="D160" s="359"/>
      <c r="E160" s="360"/>
      <c r="F160" s="107"/>
      <c r="G160" s="107"/>
    </row>
    <row r="161" spans="2:7" ht="15.75" hidden="1" customHeight="1" outlineLevel="1" x14ac:dyDescent="0.25">
      <c r="B161" s="358" t="s">
        <v>335</v>
      </c>
      <c r="C161" s="359"/>
      <c r="D161" s="359"/>
      <c r="E161" s="359"/>
      <c r="F161" s="359"/>
      <c r="G161" s="360"/>
    </row>
    <row r="162" spans="2:7" ht="73.5" hidden="1" customHeight="1" outlineLevel="1" x14ac:dyDescent="0.25">
      <c r="B162" s="358" t="s">
        <v>336</v>
      </c>
      <c r="C162" s="359"/>
      <c r="D162" s="359"/>
      <c r="E162" s="360"/>
      <c r="F162" s="107"/>
      <c r="G162" s="107"/>
    </row>
    <row r="163" spans="2:7" ht="14.25" hidden="1" customHeight="1" outlineLevel="1" x14ac:dyDescent="0.25">
      <c r="B163" s="358" t="s">
        <v>337</v>
      </c>
      <c r="C163" s="359"/>
      <c r="D163" s="359"/>
      <c r="E163" s="359"/>
      <c r="F163" s="359"/>
      <c r="G163" s="360"/>
    </row>
    <row r="164" spans="2:7" ht="87" hidden="1" customHeight="1" outlineLevel="1" x14ac:dyDescent="0.25">
      <c r="B164" s="358" t="s">
        <v>338</v>
      </c>
      <c r="C164" s="359"/>
      <c r="D164" s="359"/>
      <c r="E164" s="360"/>
      <c r="F164" s="107"/>
      <c r="G164" s="107"/>
    </row>
    <row r="165" spans="2:7" ht="15.75" hidden="1" customHeight="1" outlineLevel="1" x14ac:dyDescent="0.25">
      <c r="B165" s="358" t="s">
        <v>339</v>
      </c>
      <c r="C165" s="359"/>
      <c r="D165" s="359"/>
      <c r="E165" s="359"/>
      <c r="F165" s="359"/>
      <c r="G165" s="360"/>
    </row>
    <row r="166" spans="2:7" ht="76.5" hidden="1" customHeight="1" outlineLevel="1" x14ac:dyDescent="0.25">
      <c r="B166" s="358" t="s">
        <v>340</v>
      </c>
      <c r="C166" s="359"/>
      <c r="D166" s="359"/>
      <c r="E166" s="360"/>
      <c r="F166" s="107"/>
      <c r="G166" s="107"/>
    </row>
    <row r="167" spans="2:7" ht="18" hidden="1" customHeight="1" outlineLevel="1" x14ac:dyDescent="0.25">
      <c r="B167" s="358" t="s">
        <v>341</v>
      </c>
      <c r="C167" s="359"/>
      <c r="D167" s="359"/>
      <c r="E167" s="359"/>
      <c r="F167" s="359"/>
      <c r="G167" s="360"/>
    </row>
    <row r="168" spans="2:7" ht="85.5" hidden="1" customHeight="1" outlineLevel="1" x14ac:dyDescent="0.25">
      <c r="B168" s="358" t="s">
        <v>342</v>
      </c>
      <c r="C168" s="359"/>
      <c r="D168" s="359"/>
      <c r="E168" s="360"/>
      <c r="F168" s="107"/>
      <c r="G168" s="107"/>
    </row>
    <row r="169" spans="2:7" ht="16.5" hidden="1" customHeight="1" outlineLevel="1" x14ac:dyDescent="0.25">
      <c r="B169" s="481" t="s">
        <v>343</v>
      </c>
      <c r="C169" s="482"/>
      <c r="D169" s="482"/>
      <c r="E169" s="482"/>
      <c r="F169" s="482"/>
      <c r="G169" s="483"/>
    </row>
    <row r="170" spans="2:7" ht="128.25" hidden="1" customHeight="1" outlineLevel="1" x14ac:dyDescent="0.25">
      <c r="B170" s="358" t="s">
        <v>344</v>
      </c>
      <c r="C170" s="359"/>
      <c r="D170" s="359"/>
      <c r="E170" s="360"/>
      <c r="F170" s="107"/>
      <c r="G170" s="107"/>
    </row>
    <row r="171" spans="2:7" ht="15" hidden="1" customHeight="1" outlineLevel="1" x14ac:dyDescent="0.25">
      <c r="B171" s="358" t="s">
        <v>345</v>
      </c>
      <c r="C171" s="359"/>
      <c r="D171" s="359"/>
      <c r="E171" s="359"/>
      <c r="F171" s="359"/>
      <c r="G171" s="360"/>
    </row>
    <row r="172" spans="2:7" ht="95.25" hidden="1" customHeight="1" outlineLevel="1" x14ac:dyDescent="0.25">
      <c r="B172" s="358" t="s">
        <v>355</v>
      </c>
      <c r="C172" s="359"/>
      <c r="D172" s="359"/>
      <c r="E172" s="360"/>
      <c r="F172" s="107"/>
      <c r="G172" s="107"/>
    </row>
    <row r="173" spans="2:7" ht="14.25" hidden="1" customHeight="1" outlineLevel="1" x14ac:dyDescent="0.25">
      <c r="B173" s="358" t="s">
        <v>346</v>
      </c>
      <c r="C173" s="359"/>
      <c r="D173" s="359"/>
      <c r="E173" s="359"/>
      <c r="F173" s="359"/>
      <c r="G173" s="360"/>
    </row>
    <row r="174" spans="2:7" ht="177" hidden="1" customHeight="1" outlineLevel="1" x14ac:dyDescent="0.25">
      <c r="B174" s="358" t="s">
        <v>347</v>
      </c>
      <c r="C174" s="359"/>
      <c r="D174" s="359"/>
      <c r="E174" s="360"/>
      <c r="F174" s="107"/>
      <c r="G174" s="107"/>
    </row>
    <row r="175" spans="2:7" ht="15" hidden="1" customHeight="1" outlineLevel="1" x14ac:dyDescent="0.25">
      <c r="B175" s="481" t="s">
        <v>348</v>
      </c>
      <c r="C175" s="482"/>
      <c r="D175" s="482"/>
      <c r="E175" s="482"/>
      <c r="F175" s="482"/>
      <c r="G175" s="483"/>
    </row>
    <row r="176" spans="2:7" ht="70.5" hidden="1" customHeight="1" outlineLevel="1" x14ac:dyDescent="0.25">
      <c r="B176" s="358" t="s">
        <v>349</v>
      </c>
      <c r="C176" s="359"/>
      <c r="D176" s="359"/>
      <c r="E176" s="360"/>
      <c r="F176" s="107"/>
      <c r="G176" s="107"/>
    </row>
    <row r="177" spans="1:7" ht="15.75" hidden="1" customHeight="1" outlineLevel="1" x14ac:dyDescent="0.25">
      <c r="B177" s="481" t="s">
        <v>350</v>
      </c>
      <c r="C177" s="482"/>
      <c r="D177" s="482"/>
      <c r="E177" s="482"/>
      <c r="F177" s="482"/>
      <c r="G177" s="483"/>
    </row>
    <row r="178" spans="1:7" ht="176.25" hidden="1" customHeight="1" outlineLevel="1" x14ac:dyDescent="0.25">
      <c r="B178" s="358" t="s">
        <v>354</v>
      </c>
      <c r="C178" s="359"/>
      <c r="D178" s="359"/>
      <c r="E178" s="360"/>
      <c r="F178" s="107"/>
      <c r="G178" s="107"/>
    </row>
    <row r="179" spans="1:7" collapsed="1" x14ac:dyDescent="0.25">
      <c r="C179" s="187"/>
    </row>
    <row r="180" spans="1:7" ht="32.25" customHeight="1" x14ac:dyDescent="0.25">
      <c r="B180" s="464" t="s">
        <v>706</v>
      </c>
      <c r="C180" s="465"/>
      <c r="D180" s="465"/>
      <c r="E180" s="465"/>
      <c r="F180" s="465"/>
      <c r="G180" s="466"/>
    </row>
    <row r="181" spans="1:7" x14ac:dyDescent="0.25">
      <c r="C181" s="187"/>
    </row>
    <row r="182" spans="1:7" ht="85" x14ac:dyDescent="0.25">
      <c r="A182" s="113" t="s">
        <v>432</v>
      </c>
      <c r="B182" s="370" t="s">
        <v>431</v>
      </c>
      <c r="C182" s="371"/>
      <c r="D182" s="371"/>
      <c r="E182" s="371"/>
      <c r="F182" s="371"/>
      <c r="G182" s="372"/>
    </row>
    <row r="183" spans="1:7" x14ac:dyDescent="0.25">
      <c r="C183" s="187"/>
    </row>
    <row r="184" spans="1:7" x14ac:dyDescent="0.25">
      <c r="C184" s="187"/>
    </row>
  </sheetData>
  <mergeCells count="89">
    <mergeCell ref="C2:F2"/>
    <mergeCell ref="C10:G10"/>
    <mergeCell ref="A3:G3"/>
    <mergeCell ref="A4:D4"/>
    <mergeCell ref="A5:B5"/>
    <mergeCell ref="C5:G5"/>
    <mergeCell ref="A27:C27"/>
    <mergeCell ref="A6:B6"/>
    <mergeCell ref="C6:G6"/>
    <mergeCell ref="A11:D11"/>
    <mergeCell ref="A12:B12"/>
    <mergeCell ref="C12:G12"/>
    <mergeCell ref="A13:C13"/>
    <mergeCell ref="A14:A15"/>
    <mergeCell ref="B14:B15"/>
    <mergeCell ref="C14:C15"/>
    <mergeCell ref="A7:B7"/>
    <mergeCell ref="C7:G7"/>
    <mergeCell ref="A8:B8"/>
    <mergeCell ref="A9:B9"/>
    <mergeCell ref="C9:G9"/>
    <mergeCell ref="A10:B10"/>
    <mergeCell ref="D14:F14"/>
    <mergeCell ref="G14:G15"/>
    <mergeCell ref="A16:C16"/>
    <mergeCell ref="A19:C19"/>
    <mergeCell ref="A21:C21"/>
    <mergeCell ref="E93:G93"/>
    <mergeCell ref="A29:C29"/>
    <mergeCell ref="A32:C32"/>
    <mergeCell ref="A66:C66"/>
    <mergeCell ref="A70:C70"/>
    <mergeCell ref="A78:C78"/>
    <mergeCell ref="A80:C80"/>
    <mergeCell ref="A89:C89"/>
    <mergeCell ref="A91:C91"/>
    <mergeCell ref="A35:C35"/>
    <mergeCell ref="A61:C61"/>
    <mergeCell ref="A93:C93"/>
    <mergeCell ref="B129:G129"/>
    <mergeCell ref="A96:C96"/>
    <mergeCell ref="D96:F96"/>
    <mergeCell ref="A99:D99"/>
    <mergeCell ref="A111:D111"/>
    <mergeCell ref="A114:D114"/>
    <mergeCell ref="A116:D116"/>
    <mergeCell ref="A118:D118"/>
    <mergeCell ref="A120:D120"/>
    <mergeCell ref="A122:C122"/>
    <mergeCell ref="D122:F122"/>
    <mergeCell ref="A125:D125"/>
    <mergeCell ref="B166:E166"/>
    <mergeCell ref="B155:G155"/>
    <mergeCell ref="B130:F130"/>
    <mergeCell ref="A141:C141"/>
    <mergeCell ref="B146:G146"/>
    <mergeCell ref="B147:E147"/>
    <mergeCell ref="B148:E148"/>
    <mergeCell ref="B149:G149"/>
    <mergeCell ref="B150:E150"/>
    <mergeCell ref="B151:G151"/>
    <mergeCell ref="B152:E152"/>
    <mergeCell ref="B153:G153"/>
    <mergeCell ref="B154:E154"/>
    <mergeCell ref="B178:E178"/>
    <mergeCell ref="B182:G182"/>
    <mergeCell ref="B170:E170"/>
    <mergeCell ref="B171:G171"/>
    <mergeCell ref="B172:E172"/>
    <mergeCell ref="B173:G173"/>
    <mergeCell ref="B174:E174"/>
    <mergeCell ref="B175:G175"/>
    <mergeCell ref="B180:G180"/>
    <mergeCell ref="C1:F1"/>
    <mergeCell ref="B168:E168"/>
    <mergeCell ref="B169:G169"/>
    <mergeCell ref="B176:E176"/>
    <mergeCell ref="B177:G177"/>
    <mergeCell ref="B167:G167"/>
    <mergeCell ref="B156:E156"/>
    <mergeCell ref="B157:G157"/>
    <mergeCell ref="B158:E158"/>
    <mergeCell ref="B159:G159"/>
    <mergeCell ref="B160:E160"/>
    <mergeCell ref="B161:G161"/>
    <mergeCell ref="B162:E162"/>
    <mergeCell ref="B163:G163"/>
    <mergeCell ref="B164:E164"/>
    <mergeCell ref="B165:G165"/>
  </mergeCells>
  <hyperlinks>
    <hyperlink ref="G20" r:id="rId1" xr:uid="{00000000-0004-0000-0E00-000000000000}"/>
    <hyperlink ref="C145" r:id="rId2" xr:uid="{9E90670F-AD5D-406F-AD8D-8797D895284E}"/>
  </hyperlinks>
  <pageMargins left="0.7" right="0.7" top="0.75" bottom="0.75" header="0.3" footer="0.3"/>
  <customProperties>
    <customPr name="EpmWorksheetKeyString_GUID" r:id="rId3"/>
  </customProperties>
  <legacyDrawing r:id="rId4"/>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63"/>
  <sheetViews>
    <sheetView topLeftCell="A23" workbookViewId="0">
      <selection activeCell="K18" sqref="K18"/>
    </sheetView>
  </sheetViews>
  <sheetFormatPr defaultRowHeight="12.5" outlineLevelRow="1" x14ac:dyDescent="0.25"/>
  <cols>
    <col min="1" max="1" width="3.54296875" customWidth="1"/>
    <col min="2" max="2" width="50.453125" customWidth="1"/>
    <col min="3" max="3" width="13.90625" customWidth="1"/>
    <col min="4" max="4" width="4" customWidth="1"/>
    <col min="5" max="6" width="4.36328125" customWidth="1"/>
    <col min="7" max="7" width="53.6328125" customWidth="1"/>
  </cols>
  <sheetData>
    <row r="1" spans="1:7" ht="15.5" x14ac:dyDescent="0.35">
      <c r="A1" s="145" t="s">
        <v>679</v>
      </c>
      <c r="C1" s="502" t="s">
        <v>43</v>
      </c>
      <c r="D1" s="502"/>
      <c r="E1" s="502"/>
      <c r="F1" s="502"/>
      <c r="G1" s="132"/>
    </row>
    <row r="2" spans="1:7" ht="16" thickBot="1" x14ac:dyDescent="0.4">
      <c r="A2" s="263"/>
      <c r="B2" s="2"/>
      <c r="C2" s="323" t="s">
        <v>937</v>
      </c>
      <c r="D2" s="323"/>
      <c r="E2" s="323"/>
      <c r="F2" s="323"/>
    </row>
    <row r="3" spans="1:7" ht="33" customHeight="1" thickBot="1" x14ac:dyDescent="0.3">
      <c r="A3" s="424" t="s">
        <v>680</v>
      </c>
      <c r="B3" s="425"/>
      <c r="C3" s="425"/>
      <c r="D3" s="425"/>
      <c r="E3" s="425"/>
      <c r="F3" s="425"/>
      <c r="G3" s="426"/>
    </row>
    <row r="4" spans="1:7" ht="16" thickBot="1" x14ac:dyDescent="0.4">
      <c r="A4" s="383"/>
      <c r="B4" s="384"/>
      <c r="C4" s="384"/>
      <c r="D4" s="384"/>
      <c r="E4" s="2"/>
    </row>
    <row r="5" spans="1:7" ht="42.75" customHeight="1" x14ac:dyDescent="0.25">
      <c r="A5" s="319" t="s">
        <v>430</v>
      </c>
      <c r="B5" s="320"/>
      <c r="C5" s="321"/>
      <c r="D5" s="321"/>
      <c r="E5" s="321"/>
      <c r="F5" s="321"/>
      <c r="G5" s="322"/>
    </row>
    <row r="6" spans="1:7" ht="12.75" customHeight="1" x14ac:dyDescent="0.25">
      <c r="A6" s="324" t="s">
        <v>462</v>
      </c>
      <c r="B6" s="325"/>
      <c r="C6" s="373"/>
      <c r="D6" s="374"/>
      <c r="E6" s="374"/>
      <c r="F6" s="374"/>
      <c r="G6" s="375"/>
    </row>
    <row r="7" spans="1:7" ht="13.5" customHeight="1" x14ac:dyDescent="0.25">
      <c r="A7" s="324" t="s">
        <v>463</v>
      </c>
      <c r="B7" s="325"/>
      <c r="C7" s="373"/>
      <c r="D7" s="374"/>
      <c r="E7" s="374"/>
      <c r="F7" s="374"/>
      <c r="G7" s="375"/>
    </row>
    <row r="8" spans="1:7" ht="12.75" customHeight="1" x14ac:dyDescent="0.25">
      <c r="A8" s="324" t="s">
        <v>19</v>
      </c>
      <c r="B8" s="325"/>
      <c r="C8" s="124"/>
      <c r="D8" s="125"/>
      <c r="E8" s="125"/>
      <c r="F8" s="125"/>
      <c r="G8" s="126"/>
    </row>
    <row r="9" spans="1:7" ht="13.5" customHeight="1" x14ac:dyDescent="0.3">
      <c r="A9" s="376" t="s">
        <v>44</v>
      </c>
      <c r="B9" s="377"/>
      <c r="C9" s="378"/>
      <c r="D9" s="378"/>
      <c r="E9" s="378"/>
      <c r="F9" s="378"/>
      <c r="G9" s="379"/>
    </row>
    <row r="10" spans="1:7" ht="13.5" customHeight="1" thickBot="1" x14ac:dyDescent="0.35">
      <c r="A10" s="340" t="s">
        <v>45</v>
      </c>
      <c r="B10" s="341"/>
      <c r="C10" s="342"/>
      <c r="D10" s="342"/>
      <c r="E10" s="342"/>
      <c r="F10" s="342"/>
      <c r="G10" s="343"/>
    </row>
    <row r="11" spans="1:7" ht="13" thickBot="1" x14ac:dyDescent="0.3">
      <c r="A11" s="448"/>
      <c r="B11" s="448"/>
      <c r="C11" s="448"/>
      <c r="D11" s="448"/>
      <c r="E11" s="1"/>
      <c r="F11" s="1"/>
      <c r="G11" s="1"/>
    </row>
    <row r="12" spans="1:7" ht="13.5" thickBot="1" x14ac:dyDescent="0.3">
      <c r="A12" s="509" t="s">
        <v>42</v>
      </c>
      <c r="B12" s="510"/>
      <c r="C12" s="477" t="s">
        <v>303</v>
      </c>
      <c r="D12" s="478"/>
      <c r="E12" s="478"/>
      <c r="F12" s="478"/>
      <c r="G12" s="479"/>
    </row>
    <row r="13" spans="1:7" x14ac:dyDescent="0.25">
      <c r="A13" s="512"/>
      <c r="B13" s="512"/>
      <c r="C13" s="512"/>
      <c r="D13" s="512"/>
      <c r="E13" s="512"/>
      <c r="F13" s="512"/>
      <c r="G13" s="512"/>
    </row>
    <row r="14" spans="1:7" ht="13" x14ac:dyDescent="0.3">
      <c r="A14" s="332" t="s">
        <v>41</v>
      </c>
      <c r="B14" s="332" t="s">
        <v>18</v>
      </c>
      <c r="C14" s="333" t="s">
        <v>5</v>
      </c>
      <c r="D14" s="335" t="s">
        <v>304</v>
      </c>
      <c r="E14" s="336"/>
      <c r="F14" s="337"/>
      <c r="G14" s="338" t="s">
        <v>10</v>
      </c>
    </row>
    <row r="15" spans="1:7" x14ac:dyDescent="0.25">
      <c r="A15" s="332"/>
      <c r="B15" s="332"/>
      <c r="C15" s="334"/>
      <c r="D15" s="101" t="s">
        <v>7</v>
      </c>
      <c r="E15" s="101" t="s">
        <v>8</v>
      </c>
      <c r="F15" s="101" t="s">
        <v>9</v>
      </c>
      <c r="G15" s="339"/>
    </row>
    <row r="16" spans="1:7" ht="12.75" customHeight="1" x14ac:dyDescent="0.25">
      <c r="A16" s="345" t="s">
        <v>727</v>
      </c>
      <c r="B16" s="346"/>
      <c r="C16" s="346"/>
      <c r="D16" s="46"/>
      <c r="E16" s="46"/>
      <c r="F16" s="46"/>
      <c r="G16" s="47"/>
    </row>
    <row r="17" spans="1:8" ht="40" x14ac:dyDescent="0.25">
      <c r="A17" s="37">
        <v>1</v>
      </c>
      <c r="B17" s="38" t="s">
        <v>302</v>
      </c>
      <c r="C17" s="83" t="s">
        <v>558</v>
      </c>
      <c r="D17" s="48"/>
      <c r="E17" s="48"/>
      <c r="F17" s="48"/>
      <c r="G17" s="41"/>
    </row>
    <row r="18" spans="1:8" x14ac:dyDescent="0.25">
      <c r="A18" s="345" t="s">
        <v>34</v>
      </c>
      <c r="B18" s="346"/>
      <c r="C18" s="346"/>
      <c r="D18" s="46"/>
      <c r="E18" s="46"/>
      <c r="F18" s="46"/>
      <c r="G18" s="47"/>
    </row>
    <row r="19" spans="1:8" ht="140" x14ac:dyDescent="0.25">
      <c r="A19" s="37">
        <v>2</v>
      </c>
      <c r="B19" s="167" t="s">
        <v>681</v>
      </c>
      <c r="C19" s="188" t="s">
        <v>682</v>
      </c>
      <c r="D19" s="180"/>
      <c r="E19" s="180"/>
      <c r="F19" s="180"/>
      <c r="G19" s="189"/>
    </row>
    <row r="20" spans="1:8" ht="60" x14ac:dyDescent="0.25">
      <c r="A20" s="37">
        <v>3</v>
      </c>
      <c r="B20" s="167" t="s">
        <v>683</v>
      </c>
      <c r="C20" s="188" t="s">
        <v>684</v>
      </c>
      <c r="D20" s="180"/>
      <c r="E20" s="180"/>
      <c r="F20" s="180"/>
      <c r="G20" s="189"/>
    </row>
    <row r="21" spans="1:8" ht="180" x14ac:dyDescent="0.25">
      <c r="A21" s="37">
        <v>4</v>
      </c>
      <c r="B21" s="167" t="s">
        <v>685</v>
      </c>
      <c r="C21" s="188" t="s">
        <v>686</v>
      </c>
      <c r="D21" s="180"/>
      <c r="E21" s="180"/>
      <c r="F21" s="180"/>
      <c r="G21" s="189"/>
    </row>
    <row r="22" spans="1:8" ht="123.75" customHeight="1" x14ac:dyDescent="0.25">
      <c r="A22" s="37">
        <v>5</v>
      </c>
      <c r="B22" s="167" t="s">
        <v>687</v>
      </c>
      <c r="C22" s="188" t="s">
        <v>688</v>
      </c>
      <c r="D22" s="180"/>
      <c r="E22" s="180"/>
      <c r="F22" s="180"/>
      <c r="G22" s="190"/>
    </row>
    <row r="23" spans="1:8" ht="120" customHeight="1" x14ac:dyDescent="0.25">
      <c r="A23" s="37">
        <v>6</v>
      </c>
      <c r="B23" s="167" t="s">
        <v>689</v>
      </c>
      <c r="C23" s="188" t="s">
        <v>690</v>
      </c>
      <c r="D23" s="180"/>
      <c r="E23" s="180"/>
      <c r="F23" s="180"/>
      <c r="G23" s="189"/>
    </row>
    <row r="24" spans="1:8" ht="13" x14ac:dyDescent="0.3">
      <c r="C24" s="95"/>
    </row>
    <row r="25" spans="1:8" ht="114" customHeight="1" x14ac:dyDescent="0.25">
      <c r="A25" s="112" t="s">
        <v>414</v>
      </c>
      <c r="B25" s="105" t="s">
        <v>780</v>
      </c>
      <c r="C25" s="106" t="s">
        <v>329</v>
      </c>
      <c r="D25" s="105"/>
      <c r="E25" s="105"/>
      <c r="F25" s="105"/>
      <c r="G25" s="239" t="s">
        <v>438</v>
      </c>
      <c r="H25" s="230" t="s">
        <v>781</v>
      </c>
    </row>
    <row r="26" spans="1:8" hidden="1" outlineLevel="1" x14ac:dyDescent="0.25">
      <c r="B26" s="484" t="s">
        <v>322</v>
      </c>
      <c r="C26" s="485"/>
      <c r="D26" s="485"/>
      <c r="E26" s="485"/>
      <c r="F26" s="485"/>
      <c r="G26" s="486"/>
    </row>
    <row r="27" spans="1:8" ht="54" hidden="1" customHeight="1" outlineLevel="1" x14ac:dyDescent="0.25">
      <c r="B27" s="511" t="s">
        <v>691</v>
      </c>
      <c r="C27" s="359"/>
      <c r="D27" s="359"/>
      <c r="E27" s="360"/>
      <c r="F27" s="107"/>
      <c r="G27" s="107"/>
    </row>
    <row r="28" spans="1:8" hidden="1" outlineLevel="1" x14ac:dyDescent="0.25">
      <c r="B28" s="484" t="s">
        <v>323</v>
      </c>
      <c r="C28" s="485"/>
      <c r="D28" s="485"/>
      <c r="E28" s="485"/>
      <c r="F28" s="485"/>
      <c r="G28" s="486"/>
    </row>
    <row r="29" spans="1:8" ht="105" hidden="1" customHeight="1" outlineLevel="1" x14ac:dyDescent="0.25">
      <c r="B29" s="358" t="s">
        <v>324</v>
      </c>
      <c r="C29" s="359"/>
      <c r="D29" s="359"/>
      <c r="E29" s="360"/>
      <c r="F29" s="107"/>
      <c r="G29" s="107"/>
    </row>
    <row r="30" spans="1:8" hidden="1" outlineLevel="1" x14ac:dyDescent="0.25">
      <c r="B30" s="487" t="s">
        <v>325</v>
      </c>
      <c r="C30" s="488"/>
      <c r="D30" s="488"/>
      <c r="E30" s="488"/>
      <c r="F30" s="488"/>
      <c r="G30" s="489"/>
    </row>
    <row r="31" spans="1:8" ht="94.25" hidden="1" customHeight="1" outlineLevel="1" x14ac:dyDescent="0.25">
      <c r="B31" s="358" t="s">
        <v>692</v>
      </c>
      <c r="C31" s="359"/>
      <c r="D31" s="359"/>
      <c r="E31" s="360"/>
      <c r="F31" s="107"/>
      <c r="G31" s="107"/>
    </row>
    <row r="32" spans="1:8" hidden="1" outlineLevel="1" x14ac:dyDescent="0.25">
      <c r="B32" s="358" t="s">
        <v>326</v>
      </c>
      <c r="C32" s="359"/>
      <c r="D32" s="359"/>
      <c r="E32" s="359"/>
      <c r="F32" s="359"/>
      <c r="G32" s="360"/>
    </row>
    <row r="33" spans="2:7" ht="75" hidden="1" customHeight="1" outlineLevel="1" x14ac:dyDescent="0.25">
      <c r="B33" s="358" t="s">
        <v>693</v>
      </c>
      <c r="C33" s="359"/>
      <c r="D33" s="359"/>
      <c r="E33" s="360"/>
      <c r="F33" s="107"/>
      <c r="G33" s="107"/>
    </row>
    <row r="34" spans="2:7" hidden="1" outlineLevel="1" x14ac:dyDescent="0.25">
      <c r="B34" s="358" t="s">
        <v>328</v>
      </c>
      <c r="C34" s="359"/>
      <c r="D34" s="359"/>
      <c r="E34" s="359"/>
      <c r="F34" s="359"/>
      <c r="G34" s="360"/>
    </row>
    <row r="35" spans="2:7" ht="65" hidden="1" customHeight="1" outlineLevel="1" x14ac:dyDescent="0.25">
      <c r="B35" s="358" t="s">
        <v>694</v>
      </c>
      <c r="C35" s="359"/>
      <c r="D35" s="359"/>
      <c r="E35" s="360"/>
      <c r="F35" s="107"/>
      <c r="G35" s="107"/>
    </row>
    <row r="36" spans="2:7" hidden="1" outlineLevel="1" x14ac:dyDescent="0.25">
      <c r="B36" s="358" t="s">
        <v>331</v>
      </c>
      <c r="C36" s="359"/>
      <c r="D36" s="359"/>
      <c r="E36" s="359"/>
      <c r="F36" s="359"/>
      <c r="G36" s="360"/>
    </row>
    <row r="37" spans="2:7" ht="63" hidden="1" customHeight="1" outlineLevel="1" x14ac:dyDescent="0.25">
      <c r="B37" s="358" t="s">
        <v>695</v>
      </c>
      <c r="C37" s="359"/>
      <c r="D37" s="359"/>
      <c r="E37" s="360"/>
      <c r="F37" s="107"/>
      <c r="G37" s="107"/>
    </row>
    <row r="38" spans="2:7" hidden="1" outlineLevel="1" x14ac:dyDescent="0.25">
      <c r="B38" s="358" t="s">
        <v>333</v>
      </c>
      <c r="C38" s="359"/>
      <c r="D38" s="359"/>
      <c r="E38" s="359"/>
      <c r="F38" s="359"/>
      <c r="G38" s="360"/>
    </row>
    <row r="39" spans="2:7" ht="55.25" hidden="1" customHeight="1" outlineLevel="1" x14ac:dyDescent="0.25">
      <c r="B39" s="358" t="s">
        <v>696</v>
      </c>
      <c r="C39" s="359"/>
      <c r="D39" s="359"/>
      <c r="E39" s="360"/>
      <c r="F39" s="107"/>
      <c r="G39" s="107"/>
    </row>
    <row r="40" spans="2:7" hidden="1" outlineLevel="1" x14ac:dyDescent="0.25">
      <c r="B40" s="358" t="s">
        <v>335</v>
      </c>
      <c r="C40" s="359"/>
      <c r="D40" s="359"/>
      <c r="E40" s="359"/>
      <c r="F40" s="359"/>
      <c r="G40" s="360"/>
    </row>
    <row r="41" spans="2:7" ht="74" hidden="1" customHeight="1" outlineLevel="1" x14ac:dyDescent="0.25">
      <c r="B41" s="358" t="s">
        <v>697</v>
      </c>
      <c r="C41" s="359"/>
      <c r="D41" s="359"/>
      <c r="E41" s="360"/>
      <c r="F41" s="107"/>
      <c r="G41" s="107"/>
    </row>
    <row r="42" spans="2:7" hidden="1" outlineLevel="1" x14ac:dyDescent="0.25">
      <c r="B42" s="358" t="s">
        <v>337</v>
      </c>
      <c r="C42" s="359"/>
      <c r="D42" s="359"/>
      <c r="E42" s="359"/>
      <c r="F42" s="359"/>
      <c r="G42" s="360"/>
    </row>
    <row r="43" spans="2:7" ht="95" hidden="1" customHeight="1" outlineLevel="1" x14ac:dyDescent="0.25">
      <c r="B43" s="358" t="s">
        <v>698</v>
      </c>
      <c r="C43" s="359"/>
      <c r="D43" s="359"/>
      <c r="E43" s="360"/>
      <c r="F43" s="107"/>
      <c r="G43" s="107"/>
    </row>
    <row r="44" spans="2:7" hidden="1" outlineLevel="1" x14ac:dyDescent="0.25">
      <c r="B44" s="358" t="s">
        <v>339</v>
      </c>
      <c r="C44" s="359"/>
      <c r="D44" s="359"/>
      <c r="E44" s="359"/>
      <c r="F44" s="359"/>
      <c r="G44" s="360"/>
    </row>
    <row r="45" spans="2:7" ht="73.25" hidden="1" customHeight="1" outlineLevel="1" x14ac:dyDescent="0.25">
      <c r="B45" s="358" t="s">
        <v>699</v>
      </c>
      <c r="C45" s="359"/>
      <c r="D45" s="359"/>
      <c r="E45" s="360"/>
      <c r="F45" s="107"/>
      <c r="G45" s="107"/>
    </row>
    <row r="46" spans="2:7" hidden="1" outlineLevel="1" x14ac:dyDescent="0.25">
      <c r="B46" s="358" t="s">
        <v>341</v>
      </c>
      <c r="C46" s="359"/>
      <c r="D46" s="359"/>
      <c r="E46" s="359"/>
      <c r="F46" s="359"/>
      <c r="G46" s="360"/>
    </row>
    <row r="47" spans="2:7" ht="90" hidden="1" customHeight="1" outlineLevel="1" x14ac:dyDescent="0.25">
      <c r="B47" s="358" t="s">
        <v>342</v>
      </c>
      <c r="C47" s="359"/>
      <c r="D47" s="359"/>
      <c r="E47" s="360"/>
      <c r="F47" s="107"/>
      <c r="G47" s="107"/>
    </row>
    <row r="48" spans="2:7" hidden="1" outlineLevel="1" x14ac:dyDescent="0.25">
      <c r="B48" s="481" t="s">
        <v>343</v>
      </c>
      <c r="C48" s="482"/>
      <c r="D48" s="482"/>
      <c r="E48" s="482"/>
      <c r="F48" s="482"/>
      <c r="G48" s="483"/>
    </row>
    <row r="49" spans="1:7" ht="62" hidden="1" customHeight="1" outlineLevel="1" x14ac:dyDescent="0.25">
      <c r="B49" s="358" t="s">
        <v>700</v>
      </c>
      <c r="C49" s="359"/>
      <c r="D49" s="359"/>
      <c r="E49" s="360"/>
      <c r="F49" s="107"/>
      <c r="G49" s="107"/>
    </row>
    <row r="50" spans="1:7" hidden="1" outlineLevel="1" x14ac:dyDescent="0.25">
      <c r="B50" s="358" t="s">
        <v>345</v>
      </c>
      <c r="C50" s="359"/>
      <c r="D50" s="359"/>
      <c r="E50" s="359"/>
      <c r="F50" s="359"/>
      <c r="G50" s="360"/>
    </row>
    <row r="51" spans="1:7" ht="88.5" hidden="1" customHeight="1" outlineLevel="1" x14ac:dyDescent="0.25">
      <c r="B51" s="358" t="s">
        <v>701</v>
      </c>
      <c r="C51" s="359"/>
      <c r="D51" s="359"/>
      <c r="E51" s="360"/>
      <c r="F51" s="107"/>
      <c r="G51" s="107"/>
    </row>
    <row r="52" spans="1:7" hidden="1" outlineLevel="1" x14ac:dyDescent="0.25">
      <c r="B52" s="358" t="s">
        <v>346</v>
      </c>
      <c r="C52" s="359"/>
      <c r="D52" s="359"/>
      <c r="E52" s="359"/>
      <c r="F52" s="359"/>
      <c r="G52" s="360"/>
    </row>
    <row r="53" spans="1:7" ht="174.75" hidden="1" customHeight="1" outlineLevel="1" x14ac:dyDescent="0.25">
      <c r="B53" s="358" t="s">
        <v>347</v>
      </c>
      <c r="C53" s="359"/>
      <c r="D53" s="359"/>
      <c r="E53" s="360"/>
      <c r="F53" s="107"/>
      <c r="G53" s="107"/>
    </row>
    <row r="54" spans="1:7" hidden="1" outlineLevel="1" x14ac:dyDescent="0.25">
      <c r="B54" s="481" t="s">
        <v>348</v>
      </c>
      <c r="C54" s="482"/>
      <c r="D54" s="482"/>
      <c r="E54" s="482"/>
      <c r="F54" s="482"/>
      <c r="G54" s="483"/>
    </row>
    <row r="55" spans="1:7" ht="75.75" hidden="1" customHeight="1" outlineLevel="1" x14ac:dyDescent="0.25">
      <c r="B55" s="358" t="s">
        <v>349</v>
      </c>
      <c r="C55" s="359"/>
      <c r="D55" s="359"/>
      <c r="E55" s="360"/>
      <c r="F55" s="107"/>
      <c r="G55" s="107"/>
    </row>
    <row r="56" spans="1:7" hidden="1" outlineLevel="1" x14ac:dyDescent="0.25">
      <c r="B56" s="481" t="s">
        <v>350</v>
      </c>
      <c r="C56" s="482"/>
      <c r="D56" s="482"/>
      <c r="E56" s="482"/>
      <c r="F56" s="482"/>
      <c r="G56" s="483"/>
    </row>
    <row r="57" spans="1:7" ht="180.75" hidden="1" customHeight="1" outlineLevel="1" x14ac:dyDescent="0.25">
      <c r="B57" s="358" t="s">
        <v>354</v>
      </c>
      <c r="C57" s="359"/>
      <c r="D57" s="359"/>
      <c r="E57" s="360"/>
      <c r="F57" s="107"/>
      <c r="G57" s="107"/>
    </row>
    <row r="58" spans="1:7" ht="13" collapsed="1" x14ac:dyDescent="0.3">
      <c r="C58" s="95"/>
    </row>
    <row r="59" spans="1:7" ht="32.25" customHeight="1" x14ac:dyDescent="0.25">
      <c r="B59" s="464" t="s">
        <v>706</v>
      </c>
      <c r="C59" s="465"/>
      <c r="D59" s="465"/>
      <c r="E59" s="465"/>
      <c r="F59" s="465"/>
      <c r="G59" s="466"/>
    </row>
    <row r="60" spans="1:7" ht="13" x14ac:dyDescent="0.3">
      <c r="C60" s="95"/>
    </row>
    <row r="61" spans="1:7" ht="85" x14ac:dyDescent="0.25">
      <c r="A61" s="113" t="s">
        <v>432</v>
      </c>
      <c r="B61" s="370" t="s">
        <v>431</v>
      </c>
      <c r="C61" s="371"/>
      <c r="D61" s="371"/>
      <c r="E61" s="371"/>
      <c r="F61" s="371"/>
      <c r="G61" s="372"/>
    </row>
    <row r="62" spans="1:7" ht="13" x14ac:dyDescent="0.3">
      <c r="C62" s="95"/>
    </row>
    <row r="63" spans="1:7" ht="13" x14ac:dyDescent="0.3">
      <c r="C63" s="95"/>
    </row>
  </sheetData>
  <mergeCells count="60">
    <mergeCell ref="A6:B6"/>
    <mergeCell ref="C6:G6"/>
    <mergeCell ref="B59:G59"/>
    <mergeCell ref="G14:G15"/>
    <mergeCell ref="A11:D11"/>
    <mergeCell ref="A12:B12"/>
    <mergeCell ref="C12:G12"/>
    <mergeCell ref="A16:C16"/>
    <mergeCell ref="A18:C18"/>
    <mergeCell ref="B26:G26"/>
    <mergeCell ref="B27:E27"/>
    <mergeCell ref="B28:G28"/>
    <mergeCell ref="A13:G13"/>
    <mergeCell ref="A14:A15"/>
    <mergeCell ref="B14:B15"/>
    <mergeCell ref="C14:C15"/>
    <mergeCell ref="C1:F1"/>
    <mergeCell ref="A3:G3"/>
    <mergeCell ref="A4:D4"/>
    <mergeCell ref="A5:B5"/>
    <mergeCell ref="C5:G5"/>
    <mergeCell ref="C2:F2"/>
    <mergeCell ref="D14:F14"/>
    <mergeCell ref="B40:G40"/>
    <mergeCell ref="B29:E29"/>
    <mergeCell ref="B30:G30"/>
    <mergeCell ref="B31:E31"/>
    <mergeCell ref="B32:G32"/>
    <mergeCell ref="B33:E33"/>
    <mergeCell ref="B34:G34"/>
    <mergeCell ref="B56:G56"/>
    <mergeCell ref="B57:E57"/>
    <mergeCell ref="B61:G61"/>
    <mergeCell ref="B47:E47"/>
    <mergeCell ref="B48:G48"/>
    <mergeCell ref="B49:E49"/>
    <mergeCell ref="B50:G50"/>
    <mergeCell ref="B51:E51"/>
    <mergeCell ref="B52:G52"/>
    <mergeCell ref="A10:B10"/>
    <mergeCell ref="C10:G10"/>
    <mergeCell ref="B53:E53"/>
    <mergeCell ref="B54:G54"/>
    <mergeCell ref="B55:E55"/>
    <mergeCell ref="B41:E41"/>
    <mergeCell ref="B42:G42"/>
    <mergeCell ref="B43:E43"/>
    <mergeCell ref="B44:G44"/>
    <mergeCell ref="B45:E45"/>
    <mergeCell ref="B46:G46"/>
    <mergeCell ref="B35:E35"/>
    <mergeCell ref="B36:G36"/>
    <mergeCell ref="B37:E37"/>
    <mergeCell ref="B38:G38"/>
    <mergeCell ref="B39:E39"/>
    <mergeCell ref="A7:B7"/>
    <mergeCell ref="C7:G7"/>
    <mergeCell ref="A8:B8"/>
    <mergeCell ref="A9:B9"/>
    <mergeCell ref="C9:G9"/>
  </mergeCells>
  <hyperlinks>
    <hyperlink ref="C25" r:id="rId1" xr:uid="{C3A6F408-B9B3-436D-8F03-12AA37262C47}"/>
  </hyperlinks>
  <pageMargins left="0.7" right="0.7" top="0.75" bottom="0.75" header="0.3" footer="0.3"/>
  <customProperties>
    <customPr name="EpmWorksheetKeyString_GUID" r:id="rId2"/>
  </customProperties>
  <legacy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E19"/>
  <sheetViews>
    <sheetView workbookViewId="0"/>
  </sheetViews>
  <sheetFormatPr defaultRowHeight="12.5" x14ac:dyDescent="0.25"/>
  <sheetData>
    <row r="1" spans="1:1" ht="13" x14ac:dyDescent="0.3">
      <c r="A1" s="14" t="s">
        <v>707</v>
      </c>
    </row>
    <row r="3" spans="1:1" x14ac:dyDescent="0.25">
      <c r="A3" s="1" t="s">
        <v>708</v>
      </c>
    </row>
    <row r="4" spans="1:1" x14ac:dyDescent="0.25">
      <c r="A4" s="1" t="s">
        <v>711</v>
      </c>
    </row>
    <row r="5" spans="1:1" x14ac:dyDescent="0.25">
      <c r="A5" s="1" t="s">
        <v>712</v>
      </c>
    </row>
    <row r="6" spans="1:1" x14ac:dyDescent="0.25">
      <c r="A6" s="1" t="s">
        <v>709</v>
      </c>
    </row>
    <row r="7" spans="1:1" x14ac:dyDescent="0.25">
      <c r="A7" s="1" t="s">
        <v>710</v>
      </c>
    </row>
    <row r="9" spans="1:1" x14ac:dyDescent="0.25">
      <c r="A9" s="1" t="s">
        <v>714</v>
      </c>
    </row>
    <row r="10" spans="1:1" x14ac:dyDescent="0.25">
      <c r="A10" s="1" t="s">
        <v>713</v>
      </c>
    </row>
    <row r="12" spans="1:1" ht="13" x14ac:dyDescent="0.3">
      <c r="A12" s="14" t="s">
        <v>715</v>
      </c>
    </row>
    <row r="17" spans="1:5" x14ac:dyDescent="0.25">
      <c r="A17" s="286" t="s">
        <v>879</v>
      </c>
    </row>
    <row r="18" spans="1:5" ht="26.4" customHeight="1" x14ac:dyDescent="0.25">
      <c r="A18" s="287" t="s">
        <v>880</v>
      </c>
      <c r="B18" s="287"/>
      <c r="C18" s="287"/>
      <c r="D18" s="287"/>
      <c r="E18" s="287"/>
    </row>
    <row r="19" spans="1:5" ht="12.65" customHeight="1" x14ac:dyDescent="0.25">
      <c r="A19" s="287"/>
      <c r="B19" s="287"/>
      <c r="C19" s="287"/>
      <c r="D19" s="287"/>
      <c r="E19" s="287"/>
    </row>
  </sheetData>
  <pageMargins left="0.7" right="0.7" top="0.75" bottom="0.75" header="0.3" footer="0.3"/>
  <customProperties>
    <customPr name="EpmWorksheetKeyString_GUID" r:id="rId1"/>
  </customProperties>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C80597-5BB2-42A9-8631-FBB1CF46BCEF}">
  <dimension ref="A1:K17"/>
  <sheetViews>
    <sheetView workbookViewId="0"/>
  </sheetViews>
  <sheetFormatPr defaultColWidth="8.90625" defaultRowHeight="13" x14ac:dyDescent="0.3"/>
  <cols>
    <col min="1" max="1" width="18.36328125" style="241" customWidth="1"/>
    <col min="2" max="2" width="21" style="241" customWidth="1"/>
    <col min="3" max="4" width="14" style="241" customWidth="1"/>
    <col min="5" max="5" width="11.6328125" style="241" customWidth="1"/>
    <col min="6" max="6" width="11.54296875" style="241" customWidth="1"/>
    <col min="7" max="7" width="21.08984375" style="241" customWidth="1"/>
    <col min="8" max="8" width="22.54296875" style="241" customWidth="1"/>
    <col min="9" max="9" width="15.90625" style="241" customWidth="1"/>
    <col min="10" max="10" width="25.36328125" style="241" customWidth="1"/>
    <col min="11" max="16384" width="8.90625" style="241"/>
  </cols>
  <sheetData>
    <row r="1" spans="1:11" x14ac:dyDescent="0.3">
      <c r="A1" s="240" t="s">
        <v>785</v>
      </c>
    </row>
    <row r="3" spans="1:11" ht="51.65" customHeight="1" x14ac:dyDescent="0.3">
      <c r="A3" s="513" t="s">
        <v>800</v>
      </c>
      <c r="B3" s="513"/>
      <c r="C3" s="513"/>
      <c r="D3" s="513"/>
      <c r="E3" s="513"/>
      <c r="F3" s="513"/>
      <c r="G3" s="513"/>
      <c r="H3" s="513"/>
      <c r="I3" s="513"/>
      <c r="J3" s="513"/>
    </row>
    <row r="4" spans="1:11" ht="13.5" thickBot="1" x14ac:dyDescent="0.35"/>
    <row r="5" spans="1:11" x14ac:dyDescent="0.3">
      <c r="A5" s="514" t="s">
        <v>786</v>
      </c>
      <c r="B5" s="515"/>
      <c r="C5" s="248"/>
    </row>
    <row r="6" spans="1:11" ht="13.5" thickBot="1" x14ac:dyDescent="0.35">
      <c r="A6" s="516" t="s">
        <v>793</v>
      </c>
      <c r="B6" s="517"/>
      <c r="C6" s="249"/>
    </row>
    <row r="7" spans="1:11" ht="13.5" thickBot="1" x14ac:dyDescent="0.35">
      <c r="A7" s="242"/>
      <c r="B7" s="243"/>
      <c r="C7" s="247"/>
      <c r="D7" s="247"/>
      <c r="E7" s="247"/>
      <c r="F7" s="247"/>
      <c r="G7" s="247"/>
      <c r="H7" s="247"/>
      <c r="I7" s="247"/>
      <c r="J7" s="247"/>
    </row>
    <row r="8" spans="1:11" s="245" customFormat="1" ht="37.25" customHeight="1" x14ac:dyDescent="0.25">
      <c r="A8" s="519" t="s">
        <v>787</v>
      </c>
      <c r="B8" s="521" t="s">
        <v>794</v>
      </c>
      <c r="C8" s="521" t="s">
        <v>788</v>
      </c>
      <c r="D8" s="521" t="s">
        <v>789</v>
      </c>
      <c r="E8" s="518" t="s">
        <v>797</v>
      </c>
      <c r="F8" s="518"/>
      <c r="G8" s="521" t="s">
        <v>783</v>
      </c>
      <c r="H8" s="521" t="s">
        <v>790</v>
      </c>
      <c r="I8" s="521" t="s">
        <v>791</v>
      </c>
      <c r="J8" s="523" t="s">
        <v>784</v>
      </c>
      <c r="K8" s="244"/>
    </row>
    <row r="9" spans="1:11" ht="30" customHeight="1" thickBot="1" x14ac:dyDescent="0.35">
      <c r="A9" s="520"/>
      <c r="B9" s="522"/>
      <c r="C9" s="522"/>
      <c r="D9" s="522"/>
      <c r="E9" s="251" t="s">
        <v>795</v>
      </c>
      <c r="F9" s="252" t="s">
        <v>796</v>
      </c>
      <c r="G9" s="522"/>
      <c r="H9" s="522"/>
      <c r="I9" s="522"/>
      <c r="J9" s="524"/>
    </row>
    <row r="10" spans="1:11" x14ac:dyDescent="0.3">
      <c r="A10" s="250"/>
      <c r="B10" s="250"/>
      <c r="C10" s="253">
        <v>0</v>
      </c>
      <c r="D10" s="253">
        <v>0</v>
      </c>
      <c r="E10" s="253">
        <v>0</v>
      </c>
      <c r="F10" s="253">
        <v>0</v>
      </c>
      <c r="G10" s="253">
        <f>C10+D10+E10+F10</f>
        <v>0</v>
      </c>
      <c r="H10" s="250"/>
      <c r="I10" s="250"/>
      <c r="J10" s="250"/>
    </row>
    <row r="11" spans="1:11" x14ac:dyDescent="0.3">
      <c r="A11" s="246"/>
      <c r="B11" s="246"/>
      <c r="C11" s="254"/>
      <c r="D11" s="254"/>
      <c r="E11" s="254"/>
      <c r="F11" s="254"/>
      <c r="G11" s="254"/>
      <c r="H11" s="246"/>
      <c r="I11" s="246"/>
      <c r="J11" s="246"/>
    </row>
    <row r="12" spans="1:11" x14ac:dyDescent="0.3">
      <c r="A12" s="246"/>
      <c r="B12" s="246"/>
      <c r="C12" s="254"/>
      <c r="D12" s="254"/>
      <c r="E12" s="254"/>
      <c r="F12" s="254"/>
      <c r="G12" s="254"/>
      <c r="H12" s="246"/>
      <c r="I12" s="246"/>
      <c r="J12" s="246"/>
    </row>
    <row r="13" spans="1:11" x14ac:dyDescent="0.3">
      <c r="A13" s="246"/>
      <c r="B13" s="246"/>
      <c r="C13" s="254"/>
      <c r="D13" s="254"/>
      <c r="E13" s="254"/>
      <c r="F13" s="254"/>
      <c r="G13" s="254"/>
      <c r="H13" s="246"/>
      <c r="I13" s="246"/>
      <c r="J13" s="246"/>
    </row>
    <row r="14" spans="1:11" x14ac:dyDescent="0.3">
      <c r="A14" s="246"/>
      <c r="B14" s="246"/>
      <c r="C14" s="254"/>
      <c r="D14" s="254"/>
      <c r="E14" s="254"/>
      <c r="F14" s="254"/>
      <c r="G14" s="254"/>
      <c r="H14" s="246"/>
      <c r="I14" s="246"/>
      <c r="J14" s="246"/>
    </row>
    <row r="16" spans="1:11" x14ac:dyDescent="0.3">
      <c r="F16" s="255" t="s">
        <v>799</v>
      </c>
      <c r="G16" s="256"/>
    </row>
    <row r="17" spans="6:7" x14ac:dyDescent="0.3">
      <c r="F17" s="255" t="s">
        <v>798</v>
      </c>
      <c r="G17" s="257" t="e">
        <f>G16/C5</f>
        <v>#DIV/0!</v>
      </c>
    </row>
  </sheetData>
  <mergeCells count="12">
    <mergeCell ref="A3:J3"/>
    <mergeCell ref="A5:B5"/>
    <mergeCell ref="A6:B6"/>
    <mergeCell ref="E8:F8"/>
    <mergeCell ref="A8:A9"/>
    <mergeCell ref="B8:B9"/>
    <mergeCell ref="C8:C9"/>
    <mergeCell ref="D8:D9"/>
    <mergeCell ref="G8:G9"/>
    <mergeCell ref="H8:H9"/>
    <mergeCell ref="J8:J9"/>
    <mergeCell ref="I8:I9"/>
  </mergeCells>
  <pageMargins left="0.7" right="0.7" top="0.75" bottom="0.75" header="0.3" footer="0.3"/>
  <pageSetup paperSize="9" orientation="portrait" r:id="rId1"/>
  <customProperties>
    <customPr name="EpmWorksheetKeyString_GUID" r:id="rId2"/>
  </customProperties>
  <legacy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
  <sheetViews>
    <sheetView workbookViewId="0"/>
  </sheetViews>
  <sheetFormatPr defaultRowHeight="12.5" x14ac:dyDescent="0.25"/>
  <sheetData/>
  <pageMargins left="0.7" right="0.7" top="0.75" bottom="0.75" header="0.3" footer="0.3"/>
  <customProperties>
    <customPr name="EpmWorksheetKeyString_GUID" r:id="rId1"/>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2.5" x14ac:dyDescent="0.25"/>
  <sheetData/>
  <pageMargins left="0.7" right="0.7" top="0.75" bottom="0.75" header="0.3" footer="0.3"/>
  <customProperties>
    <customPr name="EpmWorksheetKeyString_GUID" r:id="rId1"/>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2.5" x14ac:dyDescent="0.25"/>
  <sheetData/>
  <pageMargins left="0.7" right="0.7" top="0.75" bottom="0.75" header="0.3" footer="0.3"/>
  <customProperties>
    <customPr name="EpmWorksheetKeyString_GUID" r:id="rId1"/>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2.5" x14ac:dyDescent="0.25"/>
  <sheetData/>
  <pageMargins left="0.7" right="0.7" top="0.75" bottom="0.75" header="0.3" footer="0.3"/>
  <customProperties>
    <customPr name="EpmWorksheetKeyString_GUID" r:id="rId1"/>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defaultRowHeight="12.5" x14ac:dyDescent="0.25"/>
  <sheetData/>
  <pageMargins left="0.7" right="0.7" top="0.75" bottom="0.75" header="0.3" footer="0.3"/>
  <customProperties>
    <customPr name="EpmWorksheetKeyString_GUID" r:id="rId1"/>
  </customPropertie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204"/>
  <sheetViews>
    <sheetView tabSelected="1" topLeftCell="A6" zoomScaleNormal="100" workbookViewId="0">
      <selection activeCell="G21" sqref="G21"/>
    </sheetView>
  </sheetViews>
  <sheetFormatPr defaultRowHeight="13" outlineLevelRow="1" x14ac:dyDescent="0.3"/>
  <cols>
    <col min="1" max="1" width="3.36328125" style="14" customWidth="1"/>
    <col min="2" max="2" width="85" customWidth="1"/>
    <col min="3" max="3" width="13.453125" style="82" customWidth="1"/>
    <col min="4" max="4" width="4.36328125" customWidth="1"/>
    <col min="5" max="6" width="4.08984375" customWidth="1"/>
    <col min="7" max="7" width="58.6328125" customWidth="1"/>
    <col min="8" max="8" width="12.08984375" customWidth="1"/>
  </cols>
  <sheetData>
    <row r="1" spans="1:11" ht="15.5" x14ac:dyDescent="0.35">
      <c r="A1" s="145" t="s">
        <v>37</v>
      </c>
      <c r="C1" s="309" t="s">
        <v>43</v>
      </c>
      <c r="D1" s="309"/>
      <c r="E1" s="309"/>
      <c r="F1" s="309"/>
      <c r="G1" s="226"/>
    </row>
    <row r="2" spans="1:11" ht="12.75" customHeight="1" thickBot="1" x14ac:dyDescent="0.4">
      <c r="A2" s="263"/>
      <c r="B2" s="2"/>
      <c r="C2" s="323" t="s">
        <v>937</v>
      </c>
      <c r="D2" s="323"/>
      <c r="E2" s="323"/>
      <c r="F2" s="323"/>
    </row>
    <row r="3" spans="1:11" ht="75" customHeight="1" thickBot="1" x14ac:dyDescent="0.3">
      <c r="A3" s="380" t="s">
        <v>306</v>
      </c>
      <c r="B3" s="381"/>
      <c r="C3" s="381"/>
      <c r="D3" s="381"/>
      <c r="E3" s="381"/>
      <c r="F3" s="381"/>
      <c r="G3" s="382"/>
    </row>
    <row r="4" spans="1:11" ht="12.75" customHeight="1" thickBot="1" x14ac:dyDescent="0.4">
      <c r="A4" s="383"/>
      <c r="B4" s="384"/>
      <c r="C4" s="384"/>
      <c r="D4" s="384"/>
      <c r="E4" s="2"/>
    </row>
    <row r="5" spans="1:11" ht="29" customHeight="1" thickBot="1" x14ac:dyDescent="0.3">
      <c r="A5" s="319" t="s">
        <v>430</v>
      </c>
      <c r="B5" s="320"/>
      <c r="C5" s="321"/>
      <c r="D5" s="321"/>
      <c r="E5" s="321"/>
      <c r="F5" s="321"/>
      <c r="G5" s="322"/>
    </row>
    <row r="6" spans="1:11" ht="31.75" customHeight="1" x14ac:dyDescent="0.25">
      <c r="A6" s="319" t="s">
        <v>767</v>
      </c>
      <c r="B6" s="320"/>
      <c r="C6" s="385" t="s">
        <v>770</v>
      </c>
      <c r="D6" s="386"/>
      <c r="E6" s="386"/>
      <c r="F6" s="386"/>
      <c r="G6" s="387"/>
    </row>
    <row r="7" spans="1:11" ht="13.5" customHeight="1" x14ac:dyDescent="0.25">
      <c r="A7" s="324" t="s">
        <v>462</v>
      </c>
      <c r="B7" s="325"/>
      <c r="C7" s="373"/>
      <c r="D7" s="374"/>
      <c r="E7" s="374"/>
      <c r="F7" s="374"/>
      <c r="G7" s="375"/>
    </row>
    <row r="8" spans="1:11" ht="14.25" customHeight="1" x14ac:dyDescent="0.25">
      <c r="A8" s="324" t="s">
        <v>463</v>
      </c>
      <c r="B8" s="325"/>
      <c r="C8" s="373"/>
      <c r="D8" s="374"/>
      <c r="E8" s="374"/>
      <c r="F8" s="374"/>
      <c r="G8" s="375"/>
    </row>
    <row r="9" spans="1:11" ht="15" customHeight="1" x14ac:dyDescent="0.25">
      <c r="A9" s="324" t="s">
        <v>771</v>
      </c>
      <c r="B9" s="325"/>
      <c r="C9" s="388">
        <v>43831</v>
      </c>
      <c r="D9" s="389"/>
      <c r="E9" s="389"/>
      <c r="F9" s="389"/>
      <c r="G9" s="390"/>
      <c r="H9" s="227"/>
    </row>
    <row r="10" spans="1:11" ht="15" customHeight="1" x14ac:dyDescent="0.25">
      <c r="A10" s="324" t="s">
        <v>764</v>
      </c>
      <c r="B10" s="325"/>
      <c r="C10" s="391">
        <v>43874</v>
      </c>
      <c r="D10" s="389"/>
      <c r="E10" s="389"/>
      <c r="F10" s="389"/>
      <c r="G10" s="390"/>
      <c r="H10" s="227"/>
    </row>
    <row r="11" spans="1:11" ht="13.5" customHeight="1" x14ac:dyDescent="0.25">
      <c r="A11" s="392" t="s">
        <v>44</v>
      </c>
      <c r="B11" s="393"/>
      <c r="C11" s="373"/>
      <c r="D11" s="374"/>
      <c r="E11" s="374"/>
      <c r="F11" s="374"/>
      <c r="G11" s="375"/>
    </row>
    <row r="12" spans="1:11" ht="15" customHeight="1" thickBot="1" x14ac:dyDescent="0.3">
      <c r="A12" s="394" t="s">
        <v>45</v>
      </c>
      <c r="B12" s="395"/>
      <c r="C12" s="373"/>
      <c r="D12" s="374"/>
      <c r="E12" s="374"/>
      <c r="F12" s="374"/>
      <c r="G12" s="375"/>
    </row>
    <row r="13" spans="1:11" thickBot="1" x14ac:dyDescent="0.3">
      <c r="A13" s="396"/>
      <c r="B13" s="396"/>
      <c r="C13" s="396"/>
      <c r="D13" s="396"/>
      <c r="E13" s="227"/>
      <c r="F13" s="227"/>
      <c r="G13" s="227"/>
    </row>
    <row r="14" spans="1:11" ht="80.25" customHeight="1" thickBot="1" x14ac:dyDescent="0.35">
      <c r="A14" s="326" t="s">
        <v>42</v>
      </c>
      <c r="B14" s="397"/>
      <c r="C14" s="328" t="s">
        <v>303</v>
      </c>
      <c r="D14" s="329"/>
      <c r="E14" s="329"/>
      <c r="F14" s="329"/>
      <c r="G14" s="330"/>
    </row>
    <row r="15" spans="1:11" ht="12.5" x14ac:dyDescent="0.25">
      <c r="A15" s="398"/>
      <c r="B15" s="398"/>
      <c r="C15" s="398"/>
      <c r="D15" s="398"/>
      <c r="E15" s="398"/>
      <c r="F15" s="398"/>
      <c r="G15" s="398"/>
    </row>
    <row r="16" spans="1:11" ht="12.9" customHeight="1" x14ac:dyDescent="0.3">
      <c r="A16" s="332" t="s">
        <v>41</v>
      </c>
      <c r="B16" s="332" t="s">
        <v>18</v>
      </c>
      <c r="C16" s="333" t="s">
        <v>5</v>
      </c>
      <c r="D16" s="335" t="s">
        <v>304</v>
      </c>
      <c r="E16" s="336"/>
      <c r="F16" s="337"/>
      <c r="G16" s="338" t="s">
        <v>10</v>
      </c>
      <c r="H16" s="402"/>
      <c r="I16" s="403"/>
      <c r="J16" s="403"/>
      <c r="K16" s="403"/>
    </row>
    <row r="17" spans="1:11" ht="12.65" customHeight="1" x14ac:dyDescent="0.25">
      <c r="A17" s="332"/>
      <c r="B17" s="332"/>
      <c r="C17" s="334"/>
      <c r="D17" s="101" t="s">
        <v>7</v>
      </c>
      <c r="E17" s="101" t="s">
        <v>8</v>
      </c>
      <c r="F17" s="101" t="s">
        <v>9</v>
      </c>
      <c r="G17" s="339"/>
      <c r="H17" s="402"/>
      <c r="I17" s="403"/>
      <c r="J17" s="403"/>
      <c r="K17" s="403"/>
    </row>
    <row r="18" spans="1:11" s="3" customFormat="1" ht="24" customHeight="1" x14ac:dyDescent="0.25">
      <c r="A18" s="345" t="s">
        <v>727</v>
      </c>
      <c r="B18" s="346"/>
      <c r="C18" s="346"/>
      <c r="D18" s="46"/>
      <c r="E18" s="46"/>
      <c r="F18" s="46"/>
      <c r="G18" s="47"/>
    </row>
    <row r="19" spans="1:11" s="3" customFormat="1" ht="40.75" customHeight="1" x14ac:dyDescent="0.25">
      <c r="A19" s="37">
        <v>1</v>
      </c>
      <c r="B19" s="38" t="s">
        <v>302</v>
      </c>
      <c r="C19" s="83" t="s">
        <v>244</v>
      </c>
      <c r="D19" s="48"/>
      <c r="E19" s="48"/>
      <c r="F19" s="48"/>
      <c r="G19" s="41"/>
    </row>
    <row r="20" spans="1:11" ht="56.4" customHeight="1" x14ac:dyDescent="0.25">
      <c r="A20" s="37">
        <v>2</v>
      </c>
      <c r="B20" s="38" t="s">
        <v>358</v>
      </c>
      <c r="C20" s="83" t="s">
        <v>50</v>
      </c>
      <c r="D20" s="48"/>
      <c r="E20" s="48"/>
      <c r="F20" s="48"/>
      <c r="G20" s="41" t="s">
        <v>772</v>
      </c>
      <c r="H20" s="230"/>
    </row>
    <row r="21" spans="1:11" ht="135.65" customHeight="1" x14ac:dyDescent="0.25">
      <c r="A21" s="10" t="s">
        <v>846</v>
      </c>
      <c r="B21" s="116" t="s">
        <v>882</v>
      </c>
      <c r="C21" s="289" t="s">
        <v>847</v>
      </c>
      <c r="D21" s="137"/>
      <c r="E21" s="48"/>
      <c r="F21" s="48"/>
      <c r="G21" s="41" t="s">
        <v>848</v>
      </c>
      <c r="H21" s="266"/>
    </row>
    <row r="22" spans="1:11" ht="39" customHeight="1" x14ac:dyDescent="0.25">
      <c r="A22" s="37">
        <v>3</v>
      </c>
      <c r="B22" s="149" t="s">
        <v>559</v>
      </c>
      <c r="C22" s="150" t="s">
        <v>560</v>
      </c>
      <c r="D22" s="48"/>
      <c r="E22" s="48"/>
      <c r="F22" s="48"/>
      <c r="G22" s="41"/>
    </row>
    <row r="23" spans="1:11" s="3" customFormat="1" ht="24" customHeight="1" x14ac:dyDescent="0.25">
      <c r="A23" s="345" t="s">
        <v>216</v>
      </c>
      <c r="B23" s="346"/>
      <c r="C23" s="346"/>
      <c r="D23" s="46"/>
      <c r="E23" s="46"/>
      <c r="F23" s="46"/>
      <c r="G23" s="47"/>
    </row>
    <row r="24" spans="1:11" s="3" customFormat="1" ht="52.75" customHeight="1" x14ac:dyDescent="0.25">
      <c r="A24" s="37">
        <v>4</v>
      </c>
      <c r="B24" s="7" t="s">
        <v>359</v>
      </c>
      <c r="C24" s="84" t="s">
        <v>819</v>
      </c>
      <c r="D24" s="49"/>
      <c r="E24" s="49"/>
      <c r="F24" s="49"/>
      <c r="G24" s="97" t="s">
        <v>360</v>
      </c>
    </row>
    <row r="25" spans="1:11" s="3" customFormat="1" ht="101.4" customHeight="1" x14ac:dyDescent="0.25">
      <c r="A25" s="10" t="s">
        <v>843</v>
      </c>
      <c r="B25" s="292" t="s">
        <v>884</v>
      </c>
      <c r="C25" s="291" t="s">
        <v>844</v>
      </c>
      <c r="D25" s="272"/>
      <c r="E25" s="49"/>
      <c r="F25" s="49"/>
      <c r="G25" s="273" t="s">
        <v>845</v>
      </c>
      <c r="H25" s="266"/>
    </row>
    <row r="26" spans="1:11" s="3" customFormat="1" ht="26.15" customHeight="1" x14ac:dyDescent="0.25">
      <c r="A26" s="351" t="s">
        <v>305</v>
      </c>
      <c r="B26" s="351"/>
      <c r="C26" s="351"/>
      <c r="D26" s="352"/>
      <c r="E26" s="46"/>
      <c r="F26" s="46"/>
      <c r="G26" s="47"/>
    </row>
    <row r="27" spans="1:11" s="3" customFormat="1" ht="66" customHeight="1" x14ac:dyDescent="0.25">
      <c r="A27" s="37">
        <v>5</v>
      </c>
      <c r="B27" s="38" t="s">
        <v>841</v>
      </c>
      <c r="C27" s="55" t="s">
        <v>21</v>
      </c>
      <c r="D27" s="38"/>
      <c r="E27" s="38"/>
      <c r="F27" s="38"/>
      <c r="G27" s="38"/>
    </row>
    <row r="28" spans="1:11" s="3" customFormat="1" ht="73.75" customHeight="1" x14ac:dyDescent="0.25">
      <c r="A28" s="37">
        <v>6</v>
      </c>
      <c r="B28" s="38" t="s">
        <v>464</v>
      </c>
      <c r="C28" s="55" t="s">
        <v>466</v>
      </c>
      <c r="D28" s="38"/>
      <c r="E28" s="38"/>
      <c r="F28" s="38"/>
      <c r="G28" s="38"/>
    </row>
    <row r="29" spans="1:11" s="3" customFormat="1" ht="71" customHeight="1" x14ac:dyDescent="0.25">
      <c r="A29" s="37">
        <v>7</v>
      </c>
      <c r="B29" s="38" t="s">
        <v>361</v>
      </c>
      <c r="C29" s="55" t="s">
        <v>20</v>
      </c>
      <c r="D29" s="38"/>
      <c r="E29" s="38"/>
      <c r="F29" s="38"/>
      <c r="G29" s="38"/>
    </row>
    <row r="30" spans="1:11" s="3" customFormat="1" ht="50.4" customHeight="1" x14ac:dyDescent="0.25">
      <c r="A30" s="37">
        <v>8</v>
      </c>
      <c r="B30" s="38" t="s">
        <v>362</v>
      </c>
      <c r="C30" s="55" t="s">
        <v>54</v>
      </c>
      <c r="D30" s="38"/>
      <c r="E30" s="38"/>
      <c r="F30" s="38"/>
      <c r="G30" s="38"/>
    </row>
    <row r="31" spans="1:11" s="3" customFormat="1" ht="88.75" customHeight="1" x14ac:dyDescent="0.25">
      <c r="A31" s="37">
        <v>9</v>
      </c>
      <c r="B31" s="38" t="s">
        <v>363</v>
      </c>
      <c r="C31" s="55" t="s">
        <v>118</v>
      </c>
      <c r="D31" s="38"/>
      <c r="E31" s="38"/>
      <c r="F31" s="38"/>
      <c r="G31" s="38"/>
    </row>
    <row r="32" spans="1:11" s="3" customFormat="1" ht="24" customHeight="1" x14ac:dyDescent="0.25">
      <c r="A32" s="86" t="s">
        <v>56</v>
      </c>
      <c r="B32" s="86"/>
      <c r="C32" s="86"/>
      <c r="D32" s="87"/>
      <c r="E32" s="46"/>
      <c r="F32" s="46"/>
      <c r="G32" s="47"/>
    </row>
    <row r="33" spans="1:7" ht="63.65" customHeight="1" x14ac:dyDescent="0.25">
      <c r="A33" s="37">
        <v>10</v>
      </c>
      <c r="B33" s="42" t="s">
        <v>417</v>
      </c>
      <c r="C33" s="43" t="s">
        <v>57</v>
      </c>
      <c r="D33" s="42"/>
      <c r="E33" s="42"/>
      <c r="F33" s="42"/>
      <c r="G33" s="42"/>
    </row>
    <row r="34" spans="1:7" ht="20" outlineLevel="1" x14ac:dyDescent="0.25">
      <c r="A34" s="37"/>
      <c r="B34" s="108" t="s">
        <v>379</v>
      </c>
      <c r="C34" s="43"/>
      <c r="D34" s="42"/>
      <c r="E34" s="42"/>
      <c r="F34" s="42"/>
      <c r="G34" s="42"/>
    </row>
    <row r="35" spans="1:7" ht="12.5" outlineLevel="1" x14ac:dyDescent="0.25">
      <c r="A35" s="37"/>
      <c r="B35" s="108" t="s">
        <v>380</v>
      </c>
      <c r="C35" s="43"/>
      <c r="D35" s="42"/>
      <c r="E35" s="42"/>
      <c r="F35" s="42"/>
      <c r="G35" s="42"/>
    </row>
    <row r="36" spans="1:7" ht="56.25" customHeight="1" outlineLevel="1" x14ac:dyDescent="0.25">
      <c r="A36" s="37"/>
      <c r="B36" s="108" t="s">
        <v>364</v>
      </c>
      <c r="C36" s="43"/>
      <c r="D36" s="42"/>
      <c r="E36" s="42"/>
      <c r="F36" s="42"/>
      <c r="G36" s="42"/>
    </row>
    <row r="37" spans="1:7" ht="20" outlineLevel="1" x14ac:dyDescent="0.25">
      <c r="A37" s="37"/>
      <c r="B37" s="108" t="s">
        <v>381</v>
      </c>
      <c r="C37" s="43"/>
      <c r="D37" s="42"/>
      <c r="E37" s="42"/>
      <c r="F37" s="42"/>
      <c r="G37" s="167"/>
    </row>
    <row r="38" spans="1:7" ht="12.5" outlineLevel="1" x14ac:dyDescent="0.25">
      <c r="A38" s="37"/>
      <c r="B38" s="108" t="s">
        <v>365</v>
      </c>
      <c r="C38" s="43"/>
      <c r="D38" s="42"/>
      <c r="E38" s="42"/>
      <c r="F38" s="42"/>
      <c r="G38" s="42"/>
    </row>
    <row r="39" spans="1:7" ht="12.5" outlineLevel="1" x14ac:dyDescent="0.25">
      <c r="A39" s="37"/>
      <c r="B39" s="108" t="s">
        <v>382</v>
      </c>
      <c r="C39" s="43"/>
      <c r="D39" s="42"/>
      <c r="E39" s="42"/>
      <c r="F39" s="42"/>
      <c r="G39" s="42"/>
    </row>
    <row r="40" spans="1:7" ht="12.5" outlineLevel="1" x14ac:dyDescent="0.25">
      <c r="A40" s="37"/>
      <c r="B40" s="108" t="s">
        <v>366</v>
      </c>
      <c r="C40" s="43"/>
      <c r="D40" s="42"/>
      <c r="E40" s="42"/>
      <c r="F40" s="228" t="s">
        <v>766</v>
      </c>
      <c r="G40" s="167" t="s">
        <v>765</v>
      </c>
    </row>
    <row r="41" spans="1:7" ht="20" outlineLevel="1" x14ac:dyDescent="0.25">
      <c r="A41" s="37"/>
      <c r="B41" s="108" t="s">
        <v>367</v>
      </c>
      <c r="C41" s="43"/>
      <c r="D41" s="42"/>
      <c r="E41" s="42"/>
      <c r="F41" s="228" t="s">
        <v>766</v>
      </c>
      <c r="G41" s="167" t="s">
        <v>765</v>
      </c>
    </row>
    <row r="42" spans="1:7" ht="12.5" outlineLevel="1" x14ac:dyDescent="0.25">
      <c r="A42" s="37"/>
      <c r="B42" s="108" t="s">
        <v>368</v>
      </c>
      <c r="C42" s="43"/>
      <c r="D42" s="42"/>
      <c r="E42" s="42"/>
      <c r="F42" s="42"/>
      <c r="G42" s="42"/>
    </row>
    <row r="43" spans="1:7" ht="20" outlineLevel="1" x14ac:dyDescent="0.25">
      <c r="A43" s="37"/>
      <c r="B43" s="108" t="s">
        <v>369</v>
      </c>
      <c r="C43" s="43"/>
      <c r="D43" s="42"/>
      <c r="E43" s="42"/>
      <c r="F43" s="42"/>
      <c r="G43" s="42"/>
    </row>
    <row r="44" spans="1:7" ht="20" outlineLevel="1" x14ac:dyDescent="0.25">
      <c r="A44" s="37"/>
      <c r="B44" s="108" t="s">
        <v>370</v>
      </c>
      <c r="C44" s="43"/>
      <c r="D44" s="42"/>
      <c r="E44" s="42"/>
      <c r="F44" s="42"/>
      <c r="G44" s="42"/>
    </row>
    <row r="45" spans="1:7" ht="12.5" outlineLevel="1" x14ac:dyDescent="0.25">
      <c r="A45" s="37"/>
      <c r="B45" s="108" t="s">
        <v>371</v>
      </c>
      <c r="C45" s="43"/>
      <c r="D45" s="42"/>
      <c r="E45" s="42"/>
      <c r="F45" s="42"/>
      <c r="G45" s="42"/>
    </row>
    <row r="46" spans="1:7" ht="12.5" outlineLevel="1" x14ac:dyDescent="0.25">
      <c r="A46" s="37"/>
      <c r="B46" s="108" t="s">
        <v>372</v>
      </c>
      <c r="C46" s="43"/>
      <c r="D46" s="42"/>
      <c r="E46" s="42"/>
      <c r="F46" s="42"/>
      <c r="G46" s="42"/>
    </row>
    <row r="47" spans="1:7" ht="20" outlineLevel="1" x14ac:dyDescent="0.25">
      <c r="A47" s="37"/>
      <c r="B47" s="108" t="s">
        <v>373</v>
      </c>
      <c r="C47" s="43"/>
      <c r="D47" s="42"/>
      <c r="E47" s="42"/>
      <c r="F47" s="228" t="s">
        <v>766</v>
      </c>
      <c r="G47" s="167" t="s">
        <v>765</v>
      </c>
    </row>
    <row r="48" spans="1:7" ht="12.5" outlineLevel="1" x14ac:dyDescent="0.25">
      <c r="A48" s="37"/>
      <c r="B48" s="108" t="s">
        <v>383</v>
      </c>
      <c r="C48" s="43"/>
      <c r="D48" s="42"/>
      <c r="E48" s="42"/>
      <c r="F48" s="228" t="s">
        <v>766</v>
      </c>
      <c r="G48" s="167" t="s">
        <v>765</v>
      </c>
    </row>
    <row r="49" spans="1:10" ht="12.5" outlineLevel="1" x14ac:dyDescent="0.25">
      <c r="A49" s="37"/>
      <c r="B49" s="108" t="s">
        <v>374</v>
      </c>
      <c r="C49" s="43"/>
      <c r="D49" s="42"/>
      <c r="E49" s="42"/>
      <c r="F49" s="42"/>
      <c r="G49" s="42"/>
    </row>
    <row r="50" spans="1:10" ht="12.5" outlineLevel="1" x14ac:dyDescent="0.25">
      <c r="A50" s="37"/>
      <c r="B50" s="108" t="s">
        <v>375</v>
      </c>
      <c r="C50" s="43"/>
      <c r="D50" s="42"/>
      <c r="E50" s="42"/>
      <c r="F50" s="42"/>
      <c r="G50" s="42"/>
    </row>
    <row r="51" spans="1:10" ht="12.5" outlineLevel="1" x14ac:dyDescent="0.25">
      <c r="A51" s="37"/>
      <c r="B51" s="108" t="s">
        <v>376</v>
      </c>
      <c r="C51" s="43"/>
      <c r="D51" s="42"/>
      <c r="E51" s="42"/>
      <c r="F51" s="42"/>
      <c r="G51" s="42"/>
    </row>
    <row r="52" spans="1:10" ht="12.5" outlineLevel="1" x14ac:dyDescent="0.25">
      <c r="A52" s="37"/>
      <c r="B52" s="108" t="s">
        <v>377</v>
      </c>
      <c r="C52" s="43"/>
      <c r="D52" s="42"/>
      <c r="E52" s="42"/>
      <c r="F52" s="42"/>
      <c r="G52" s="42"/>
    </row>
    <row r="53" spans="1:10" ht="12.5" outlineLevel="1" x14ac:dyDescent="0.25">
      <c r="A53" s="37"/>
      <c r="B53" s="108" t="s">
        <v>378</v>
      </c>
      <c r="C53" s="43"/>
      <c r="D53" s="42"/>
      <c r="E53" s="42"/>
      <c r="F53" s="42"/>
      <c r="G53" s="42"/>
    </row>
    <row r="54" spans="1:10" ht="299.39999999999998" customHeight="1" x14ac:dyDescent="0.25">
      <c r="A54" s="37">
        <v>11</v>
      </c>
      <c r="B54" s="7" t="s">
        <v>885</v>
      </c>
      <c r="C54" s="43" t="s">
        <v>58</v>
      </c>
      <c r="D54" s="42"/>
      <c r="E54" s="42"/>
      <c r="F54" s="42"/>
      <c r="G54" s="42"/>
      <c r="H54" s="266"/>
    </row>
    <row r="55" spans="1:10" ht="58.25" customHeight="1" x14ac:dyDescent="0.25">
      <c r="A55" s="288" t="s">
        <v>821</v>
      </c>
      <c r="B55" s="7" t="s">
        <v>886</v>
      </c>
      <c r="C55" s="269"/>
      <c r="D55" s="42"/>
      <c r="E55" s="42"/>
      <c r="F55" s="42"/>
      <c r="G55" s="42"/>
      <c r="H55" s="266"/>
    </row>
    <row r="56" spans="1:10" ht="94.25" customHeight="1" x14ac:dyDescent="0.25">
      <c r="A56" s="37">
        <v>12</v>
      </c>
      <c r="B56" s="42" t="s">
        <v>743</v>
      </c>
      <c r="C56" s="43" t="s">
        <v>59</v>
      </c>
      <c r="D56" s="167"/>
      <c r="E56" s="167"/>
      <c r="F56" s="167"/>
      <c r="G56" s="167"/>
      <c r="H56" s="230" t="s">
        <v>775</v>
      </c>
    </row>
    <row r="57" spans="1:10" ht="49.25" customHeight="1" x14ac:dyDescent="0.25">
      <c r="A57" s="37">
        <v>13</v>
      </c>
      <c r="B57" s="42" t="s">
        <v>434</v>
      </c>
      <c r="C57" s="43" t="s">
        <v>6</v>
      </c>
      <c r="D57" s="42"/>
      <c r="E57" s="42"/>
      <c r="F57" s="42"/>
      <c r="G57" s="42"/>
    </row>
    <row r="58" spans="1:10" ht="49.25" customHeight="1" x14ac:dyDescent="0.25">
      <c r="A58" s="37" t="s">
        <v>921</v>
      </c>
      <c r="B58" s="168" t="s">
        <v>922</v>
      </c>
      <c r="C58" s="169" t="s">
        <v>6</v>
      </c>
      <c r="D58" s="42"/>
      <c r="E58" s="42"/>
      <c r="F58" s="42"/>
      <c r="G58" s="42"/>
      <c r="H58" s="304"/>
    </row>
    <row r="59" spans="1:10" ht="46.25" customHeight="1" x14ac:dyDescent="0.25">
      <c r="A59" s="37">
        <v>14</v>
      </c>
      <c r="B59" s="42" t="s">
        <v>742</v>
      </c>
      <c r="C59" s="43" t="s">
        <v>60</v>
      </c>
      <c r="D59" s="42"/>
      <c r="E59" s="42"/>
      <c r="F59" s="228" t="str">
        <f>IF(C6="asjad","X",IF(C6="Ehitustööd","X",IF(C6="eriteenused","X",IF(C6="sotsiaalteenused","X"," "))))</f>
        <v>X</v>
      </c>
      <c r="G59" s="233" t="str">
        <f>IF(C6="asjad","Hanke liik: asjad",IF(C6="Ehitustööd","Hanke liik: ehitustööd",IF(C6="eriteenused","Hanke liik: eriteenused",IF(C6="sotsiaalteenused","Hanke liik: sotsiaalteenused"," "))))</f>
        <v>Hanke liik: eriteenused</v>
      </c>
      <c r="H59" s="230" t="s">
        <v>769</v>
      </c>
    </row>
    <row r="60" spans="1:10" ht="72.650000000000006" customHeight="1" x14ac:dyDescent="0.25">
      <c r="A60" s="37">
        <v>15</v>
      </c>
      <c r="B60" s="42" t="s">
        <v>296</v>
      </c>
      <c r="C60" s="43" t="s">
        <v>237</v>
      </c>
      <c r="D60" s="42"/>
      <c r="E60" s="42"/>
      <c r="F60" s="228" t="str">
        <f>IF(C6="teenused","X",IF(C6="Ehitustööd","X",IF(C6="eriteenused","X",IF(C6="sotsiaalteenused","X"," "))))</f>
        <v>X</v>
      </c>
      <c r="G60" s="234" t="str">
        <f>IF(C6="teenused","Hanke liik: teenused",IF(C6="Ehitustööd","Hanke liik: ehitustööd",IF(C6="eriteenused","Hanke liik: eriteenused",IF(C6="sotsiaalteenused","Hanke liik: sotsiaalteenused"," "))))</f>
        <v>Hanke liik: eriteenused</v>
      </c>
      <c r="H60" s="230" t="s">
        <v>769</v>
      </c>
      <c r="I60" s="230"/>
      <c r="J60" s="230"/>
    </row>
    <row r="61" spans="1:10" s="3" customFormat="1" ht="24" customHeight="1" x14ac:dyDescent="0.25">
      <c r="A61" s="399" t="s">
        <v>38</v>
      </c>
      <c r="B61" s="346"/>
      <c r="C61" s="346"/>
      <c r="D61" s="46"/>
      <c r="E61" s="46"/>
      <c r="F61" s="46"/>
      <c r="G61" s="47"/>
    </row>
    <row r="62" spans="1:10" ht="93.65" customHeight="1" x14ac:dyDescent="0.25">
      <c r="A62" s="37">
        <v>16</v>
      </c>
      <c r="B62" s="4" t="s">
        <v>415</v>
      </c>
      <c r="C62" s="213" t="s">
        <v>723</v>
      </c>
      <c r="D62" s="38"/>
      <c r="E62" s="38"/>
      <c r="F62" s="38"/>
      <c r="G62" s="38"/>
    </row>
    <row r="63" spans="1:10" ht="70.75" customHeight="1" x14ac:dyDescent="0.25">
      <c r="A63" s="54">
        <v>17</v>
      </c>
      <c r="B63" s="4" t="s">
        <v>416</v>
      </c>
      <c r="C63" s="213" t="s">
        <v>724</v>
      </c>
      <c r="D63" s="38"/>
      <c r="E63" s="38"/>
      <c r="F63" s="38"/>
      <c r="G63" s="38"/>
    </row>
    <row r="64" spans="1:10" ht="75" customHeight="1" x14ac:dyDescent="0.25">
      <c r="A64" s="54">
        <v>18</v>
      </c>
      <c r="B64" s="4" t="s">
        <v>409</v>
      </c>
      <c r="C64" s="55" t="s">
        <v>61</v>
      </c>
      <c r="D64" s="38"/>
      <c r="E64" s="38"/>
      <c r="F64" s="38"/>
      <c r="G64" s="38"/>
    </row>
    <row r="65" spans="1:9" s="3" customFormat="1" ht="24" customHeight="1" x14ac:dyDescent="0.25">
      <c r="A65" s="399" t="s">
        <v>16</v>
      </c>
      <c r="B65" s="346"/>
      <c r="C65" s="346"/>
      <c r="D65" s="46"/>
      <c r="E65" s="46"/>
      <c r="F65" s="46"/>
      <c r="G65" s="47"/>
    </row>
    <row r="66" spans="1:9" ht="91.75" customHeight="1" x14ac:dyDescent="0.25">
      <c r="A66" s="37">
        <v>19</v>
      </c>
      <c r="B66" s="42" t="s">
        <v>452</v>
      </c>
      <c r="C66" s="43" t="s">
        <v>62</v>
      </c>
      <c r="D66" s="42"/>
      <c r="E66" s="42"/>
      <c r="F66" s="42"/>
      <c r="G66" s="229"/>
      <c r="H66" s="231">
        <f>DATEDIF(C9,C10,"d")-1</f>
        <v>42</v>
      </c>
      <c r="I66" s="230" t="s">
        <v>774</v>
      </c>
    </row>
    <row r="67" spans="1:9" ht="96" customHeight="1" x14ac:dyDescent="0.25">
      <c r="A67" s="37">
        <v>20</v>
      </c>
      <c r="B67" s="42" t="s">
        <v>453</v>
      </c>
      <c r="C67" s="43" t="s">
        <v>63</v>
      </c>
      <c r="D67" s="42"/>
      <c r="E67" s="42"/>
      <c r="F67" s="42"/>
      <c r="G67" s="229"/>
      <c r="H67" s="231">
        <f>DATEDIF(C9,C10,"d")-1</f>
        <v>42</v>
      </c>
      <c r="I67" s="230" t="s">
        <v>774</v>
      </c>
    </row>
    <row r="68" spans="1:9" s="12" customFormat="1" ht="24" customHeight="1" x14ac:dyDescent="0.25">
      <c r="A68" s="345" t="s">
        <v>64</v>
      </c>
      <c r="B68" s="345"/>
      <c r="C68" s="347"/>
      <c r="D68" s="46"/>
      <c r="E68" s="46"/>
      <c r="F68" s="46"/>
      <c r="G68" s="47"/>
    </row>
    <row r="69" spans="1:9" ht="51.65" customHeight="1" x14ac:dyDescent="0.25">
      <c r="A69" s="37">
        <v>21</v>
      </c>
      <c r="B69" s="38" t="s">
        <v>253</v>
      </c>
      <c r="C69" s="55" t="s">
        <v>65</v>
      </c>
      <c r="D69" s="38"/>
      <c r="E69" s="38"/>
      <c r="F69" s="38"/>
      <c r="G69" s="38"/>
    </row>
    <row r="70" spans="1:9" ht="36.65" customHeight="1" x14ac:dyDescent="0.25">
      <c r="A70" s="37">
        <v>22</v>
      </c>
      <c r="B70" s="4" t="s">
        <v>887</v>
      </c>
      <c r="C70" s="55" t="s">
        <v>49</v>
      </c>
      <c r="D70" s="38"/>
      <c r="E70" s="38"/>
      <c r="F70" s="38"/>
      <c r="G70" s="38"/>
      <c r="H70" s="267"/>
    </row>
    <row r="71" spans="1:9" ht="50.4" customHeight="1" x14ac:dyDescent="0.25">
      <c r="A71" s="37">
        <v>23</v>
      </c>
      <c r="B71" s="38" t="s">
        <v>67</v>
      </c>
      <c r="C71" s="55" t="s">
        <v>22</v>
      </c>
      <c r="D71" s="38"/>
      <c r="E71" s="38"/>
      <c r="F71" s="38"/>
      <c r="G71" s="38"/>
    </row>
    <row r="72" spans="1:9" ht="109.75" customHeight="1" x14ac:dyDescent="0.25">
      <c r="A72" s="37">
        <v>24</v>
      </c>
      <c r="B72" s="38" t="s">
        <v>746</v>
      </c>
      <c r="C72" s="55" t="s">
        <v>68</v>
      </c>
      <c r="D72" s="38"/>
      <c r="E72" s="38"/>
      <c r="F72" s="38"/>
      <c r="G72" s="38"/>
    </row>
    <row r="73" spans="1:9" s="3" customFormat="1" ht="24" customHeight="1" x14ac:dyDescent="0.25">
      <c r="A73" s="345" t="s">
        <v>69</v>
      </c>
      <c r="B73" s="346"/>
      <c r="C73" s="400"/>
      <c r="D73" s="46"/>
      <c r="E73" s="46"/>
      <c r="F73" s="46"/>
      <c r="G73" s="47"/>
    </row>
    <row r="74" spans="1:9" s="3" customFormat="1" ht="67.25" customHeight="1" x14ac:dyDescent="0.25">
      <c r="A74" s="37">
        <v>25</v>
      </c>
      <c r="B74" s="42" t="s">
        <v>926</v>
      </c>
      <c r="C74" s="69" t="s">
        <v>70</v>
      </c>
      <c r="D74" s="42"/>
      <c r="E74" s="42"/>
      <c r="F74" s="42"/>
      <c r="G74" s="42"/>
    </row>
    <row r="75" spans="1:9" ht="73.25" customHeight="1" x14ac:dyDescent="0.25">
      <c r="A75" s="37">
        <v>26</v>
      </c>
      <c r="B75" s="42" t="s">
        <v>321</v>
      </c>
      <c r="C75" s="69" t="s">
        <v>71</v>
      </c>
      <c r="D75" s="42"/>
      <c r="E75" s="42"/>
      <c r="F75" s="42"/>
      <c r="G75" s="42"/>
    </row>
    <row r="76" spans="1:9" ht="45" customHeight="1" x14ac:dyDescent="0.25">
      <c r="A76" s="344" t="s">
        <v>297</v>
      </c>
      <c r="B76" s="344"/>
      <c r="C76" s="344"/>
      <c r="D76" s="46"/>
      <c r="E76" s="46"/>
      <c r="F76" s="46"/>
      <c r="G76" s="46"/>
    </row>
    <row r="77" spans="1:9" ht="105" customHeight="1" x14ac:dyDescent="0.25">
      <c r="A77" s="37">
        <v>27</v>
      </c>
      <c r="B77" s="4" t="s">
        <v>467</v>
      </c>
      <c r="C77" s="55" t="s">
        <v>73</v>
      </c>
      <c r="D77" s="51"/>
      <c r="E77" s="51"/>
      <c r="F77" s="51"/>
      <c r="G77" s="52"/>
    </row>
    <row r="78" spans="1:9" ht="40.75" customHeight="1" x14ac:dyDescent="0.25">
      <c r="A78" s="37">
        <v>28</v>
      </c>
      <c r="B78" s="38" t="s">
        <v>856</v>
      </c>
      <c r="C78" s="55" t="s">
        <v>74</v>
      </c>
      <c r="D78" s="51"/>
      <c r="E78" s="51"/>
      <c r="F78" s="51"/>
      <c r="G78" s="52"/>
      <c r="H78" s="230" t="s">
        <v>778</v>
      </c>
    </row>
    <row r="79" spans="1:9" ht="44.4" customHeight="1" x14ac:dyDescent="0.25">
      <c r="A79" s="37">
        <v>29</v>
      </c>
      <c r="B79" s="38" t="s">
        <v>254</v>
      </c>
      <c r="C79" s="55" t="s">
        <v>75</v>
      </c>
      <c r="D79" s="51"/>
      <c r="E79" s="51"/>
      <c r="F79" s="51"/>
      <c r="G79" s="52"/>
    </row>
    <row r="80" spans="1:9" s="3" customFormat="1" ht="28.25" customHeight="1" x14ac:dyDescent="0.25">
      <c r="A80" s="345" t="s">
        <v>217</v>
      </c>
      <c r="B80" s="346"/>
      <c r="C80" s="400"/>
      <c r="D80" s="46"/>
      <c r="E80" s="46"/>
      <c r="F80" s="46"/>
      <c r="G80" s="47"/>
    </row>
    <row r="81" spans="1:8" s="3" customFormat="1" ht="114.65" customHeight="1" x14ac:dyDescent="0.25">
      <c r="A81" s="50">
        <v>30</v>
      </c>
      <c r="B81" s="7" t="s">
        <v>703</v>
      </c>
      <c r="C81" s="43" t="s">
        <v>76</v>
      </c>
      <c r="D81" s="42"/>
      <c r="E81" s="42"/>
      <c r="F81" s="42"/>
      <c r="G81" s="42"/>
    </row>
    <row r="82" spans="1:8" s="3" customFormat="1" ht="57" customHeight="1" x14ac:dyDescent="0.25">
      <c r="A82" s="50">
        <v>31</v>
      </c>
      <c r="B82" s="7" t="s">
        <v>839</v>
      </c>
      <c r="C82" s="8" t="s">
        <v>840</v>
      </c>
      <c r="D82" s="42"/>
      <c r="E82" s="42"/>
      <c r="F82" s="42"/>
      <c r="G82" s="42"/>
      <c r="H82" s="262"/>
    </row>
    <row r="83" spans="1:8" s="3" customFormat="1" ht="73.25" customHeight="1" x14ac:dyDescent="0.25">
      <c r="A83" s="50">
        <v>32</v>
      </c>
      <c r="B83" s="7" t="s">
        <v>386</v>
      </c>
      <c r="C83" s="43" t="s">
        <v>78</v>
      </c>
      <c r="D83" s="42"/>
      <c r="E83" s="42"/>
      <c r="F83" s="42"/>
      <c r="G83" s="42"/>
    </row>
    <row r="84" spans="1:8" s="3" customFormat="1" ht="56.4" customHeight="1" x14ac:dyDescent="0.25">
      <c r="A84" s="50">
        <v>33</v>
      </c>
      <c r="B84" s="42" t="s">
        <v>842</v>
      </c>
      <c r="C84" s="43" t="s">
        <v>79</v>
      </c>
      <c r="D84" s="42"/>
      <c r="E84" s="42"/>
      <c r="F84" s="42"/>
      <c r="G84" s="42"/>
    </row>
    <row r="85" spans="1:8" s="3" customFormat="1" ht="97.25" customHeight="1" x14ac:dyDescent="0.25">
      <c r="A85" s="37">
        <v>34</v>
      </c>
      <c r="B85" s="42" t="s">
        <v>747</v>
      </c>
      <c r="C85" s="43" t="s">
        <v>80</v>
      </c>
      <c r="D85" s="42"/>
      <c r="E85" s="42"/>
      <c r="F85" s="42"/>
      <c r="G85" s="42"/>
    </row>
    <row r="86" spans="1:8" s="3" customFormat="1" ht="36" customHeight="1" x14ac:dyDescent="0.25">
      <c r="A86" s="37">
        <v>35</v>
      </c>
      <c r="B86" s="42" t="s">
        <v>312</v>
      </c>
      <c r="C86" s="43" t="s">
        <v>81</v>
      </c>
      <c r="D86" s="42"/>
      <c r="E86" s="42"/>
      <c r="F86" s="42"/>
      <c r="G86" s="42"/>
    </row>
    <row r="87" spans="1:8" s="3" customFormat="1" ht="66" customHeight="1" x14ac:dyDescent="0.25">
      <c r="A87" s="37">
        <v>36</v>
      </c>
      <c r="B87" s="42" t="s">
        <v>396</v>
      </c>
      <c r="C87" s="43" t="s">
        <v>82</v>
      </c>
      <c r="D87" s="42"/>
      <c r="E87" s="42"/>
      <c r="F87" s="42"/>
      <c r="G87" s="42"/>
    </row>
    <row r="88" spans="1:8" s="3" customFormat="1" ht="24" customHeight="1" x14ac:dyDescent="0.25">
      <c r="A88" s="345" t="s">
        <v>83</v>
      </c>
      <c r="B88" s="346"/>
      <c r="C88" s="400"/>
      <c r="D88" s="46"/>
      <c r="E88" s="46"/>
      <c r="F88" s="46"/>
      <c r="G88" s="47"/>
    </row>
    <row r="89" spans="1:8" s="3" customFormat="1" ht="45" customHeight="1" x14ac:dyDescent="0.25">
      <c r="A89" s="37">
        <v>37</v>
      </c>
      <c r="B89" s="38" t="s">
        <v>255</v>
      </c>
      <c r="C89" s="55" t="s">
        <v>84</v>
      </c>
      <c r="D89" s="38"/>
      <c r="E89" s="38"/>
      <c r="F89" s="38"/>
      <c r="G89" s="38"/>
    </row>
    <row r="90" spans="1:8" s="3" customFormat="1" ht="47.15" customHeight="1" x14ac:dyDescent="0.25">
      <c r="A90" s="345" t="s">
        <v>454</v>
      </c>
      <c r="B90" s="346"/>
      <c r="C90" s="400"/>
      <c r="D90" s="46"/>
      <c r="E90" s="46"/>
      <c r="F90" s="46"/>
      <c r="G90" s="47"/>
    </row>
    <row r="91" spans="1:8" ht="121.25" customHeight="1" outlineLevel="1" x14ac:dyDescent="0.25">
      <c r="A91" s="37">
        <v>38</v>
      </c>
      <c r="B91" s="7" t="s">
        <v>888</v>
      </c>
      <c r="C91" s="43" t="s">
        <v>85</v>
      </c>
      <c r="D91" s="42"/>
      <c r="E91" s="42"/>
      <c r="F91" s="42"/>
      <c r="G91" s="42"/>
      <c r="H91" s="266"/>
    </row>
    <row r="92" spans="1:8" ht="282" customHeight="1" outlineLevel="1" x14ac:dyDescent="0.25">
      <c r="A92" s="37">
        <v>39</v>
      </c>
      <c r="B92" s="7" t="s">
        <v>889</v>
      </c>
      <c r="C92" s="43" t="s">
        <v>451</v>
      </c>
      <c r="D92" s="42"/>
      <c r="E92" s="42"/>
      <c r="F92" s="42"/>
      <c r="G92" s="42"/>
      <c r="H92" s="266"/>
    </row>
    <row r="93" spans="1:8" ht="108" customHeight="1" outlineLevel="1" x14ac:dyDescent="0.25">
      <c r="A93" s="37">
        <v>40</v>
      </c>
      <c r="B93" s="42" t="s">
        <v>820</v>
      </c>
      <c r="C93" s="43" t="s">
        <v>86</v>
      </c>
      <c r="D93" s="42"/>
      <c r="E93" s="42"/>
      <c r="F93" s="42"/>
      <c r="G93" s="42"/>
    </row>
    <row r="94" spans="1:8" ht="62" customHeight="1" outlineLevel="1" x14ac:dyDescent="0.25">
      <c r="A94" s="37">
        <v>41</v>
      </c>
      <c r="B94" s="7" t="s">
        <v>834</v>
      </c>
      <c r="C94" s="8" t="s">
        <v>803</v>
      </c>
      <c r="D94" s="42"/>
      <c r="E94" s="42"/>
      <c r="F94" s="42"/>
      <c r="G94" s="42"/>
      <c r="H94" s="262"/>
    </row>
    <row r="95" spans="1:8" ht="36.65" customHeight="1" outlineLevel="1" x14ac:dyDescent="0.25">
      <c r="A95" s="37"/>
      <c r="B95" s="8" t="s">
        <v>804</v>
      </c>
      <c r="C95" s="43"/>
      <c r="D95" s="42"/>
      <c r="E95" s="42"/>
      <c r="F95" s="42"/>
      <c r="G95" s="42"/>
      <c r="H95" s="259"/>
    </row>
    <row r="96" spans="1:8" ht="45" customHeight="1" outlineLevel="1" x14ac:dyDescent="0.25">
      <c r="A96" s="37"/>
      <c r="B96" s="8" t="s">
        <v>805</v>
      </c>
      <c r="C96" s="43"/>
      <c r="D96" s="42"/>
      <c r="E96" s="42"/>
      <c r="F96" s="42"/>
      <c r="G96" s="42"/>
      <c r="H96" s="259"/>
    </row>
    <row r="97" spans="1:8" ht="44.4" customHeight="1" outlineLevel="1" x14ac:dyDescent="0.25">
      <c r="A97" s="37"/>
      <c r="B97" s="8" t="s">
        <v>835</v>
      </c>
      <c r="C97" s="43"/>
      <c r="D97" s="42"/>
      <c r="E97" s="42"/>
      <c r="F97" s="42"/>
      <c r="G97" s="42"/>
      <c r="H97" s="259"/>
    </row>
    <row r="98" spans="1:8" ht="54" customHeight="1" outlineLevel="1" x14ac:dyDescent="0.25">
      <c r="A98" s="37"/>
      <c r="B98" s="8" t="s">
        <v>836</v>
      </c>
      <c r="C98" s="43"/>
      <c r="D98" s="42"/>
      <c r="E98" s="42"/>
      <c r="F98" s="42"/>
      <c r="G98" s="42"/>
      <c r="H98" s="259"/>
    </row>
    <row r="99" spans="1:8" ht="103.75" customHeight="1" outlineLevel="1" x14ac:dyDescent="0.25">
      <c r="A99" s="37">
        <v>42</v>
      </c>
      <c r="B99" s="7" t="s">
        <v>890</v>
      </c>
      <c r="C99" s="8" t="s">
        <v>806</v>
      </c>
      <c r="D99" s="42"/>
      <c r="E99" s="42"/>
      <c r="F99" s="42"/>
      <c r="G99" s="42"/>
      <c r="H99" s="266"/>
    </row>
    <row r="100" spans="1:8" ht="59.4" customHeight="1" outlineLevel="1" x14ac:dyDescent="0.3">
      <c r="A100" s="37">
        <v>43</v>
      </c>
      <c r="B100" s="7" t="s">
        <v>891</v>
      </c>
      <c r="C100" s="43" t="s">
        <v>251</v>
      </c>
      <c r="D100" s="42"/>
      <c r="E100" s="42"/>
      <c r="F100" s="42"/>
      <c r="G100" s="42"/>
      <c r="H100" s="95"/>
    </row>
    <row r="101" spans="1:8" ht="74.400000000000006" customHeight="1" outlineLevel="1" x14ac:dyDescent="0.25">
      <c r="A101" s="37">
        <v>44</v>
      </c>
      <c r="B101" s="7" t="s">
        <v>833</v>
      </c>
      <c r="C101" s="8" t="s">
        <v>807</v>
      </c>
      <c r="D101" s="42"/>
      <c r="E101" s="42"/>
      <c r="F101" s="42"/>
      <c r="G101" s="42"/>
      <c r="H101" s="271"/>
    </row>
    <row r="102" spans="1:8" ht="93" customHeight="1" outlineLevel="1" x14ac:dyDescent="0.25">
      <c r="A102" s="37"/>
      <c r="B102" s="8" t="s">
        <v>938</v>
      </c>
      <c r="C102" s="260"/>
      <c r="D102" s="42"/>
      <c r="E102" s="42"/>
      <c r="F102" s="42"/>
      <c r="G102" s="42"/>
      <c r="H102" s="266"/>
    </row>
    <row r="103" spans="1:8" ht="74.400000000000006" customHeight="1" outlineLevel="1" x14ac:dyDescent="0.25">
      <c r="A103" s="37"/>
      <c r="B103" s="8" t="s">
        <v>939</v>
      </c>
      <c r="C103" s="260"/>
      <c r="D103" s="42"/>
      <c r="E103" s="42"/>
      <c r="F103" s="42"/>
      <c r="G103" s="42"/>
      <c r="H103" s="266"/>
    </row>
    <row r="104" spans="1:8" ht="49.25" customHeight="1" outlineLevel="1" x14ac:dyDescent="0.25">
      <c r="A104" s="37"/>
      <c r="B104" s="8" t="s">
        <v>808</v>
      </c>
      <c r="C104" s="260"/>
      <c r="D104" s="42"/>
      <c r="E104" s="42"/>
      <c r="F104" s="42"/>
      <c r="G104" s="42"/>
      <c r="H104" s="259"/>
    </row>
    <row r="105" spans="1:8" ht="28.25" customHeight="1" outlineLevel="1" x14ac:dyDescent="0.25">
      <c r="A105" s="37"/>
      <c r="B105" s="8" t="s">
        <v>809</v>
      </c>
      <c r="C105" s="260"/>
      <c r="D105" s="42"/>
      <c r="E105" s="42"/>
      <c r="F105" s="42"/>
      <c r="G105" s="42"/>
      <c r="H105" s="259"/>
    </row>
    <row r="106" spans="1:8" ht="32" customHeight="1" outlineLevel="1" x14ac:dyDescent="0.25">
      <c r="A106" s="37"/>
      <c r="B106" s="8" t="s">
        <v>810</v>
      </c>
      <c r="C106" s="43"/>
      <c r="D106" s="42"/>
      <c r="E106" s="42"/>
      <c r="F106" s="42"/>
      <c r="G106" s="42"/>
    </row>
    <row r="107" spans="1:8" ht="94.25" customHeight="1" outlineLevel="1" x14ac:dyDescent="0.25">
      <c r="A107" s="37"/>
      <c r="B107" s="8" t="s">
        <v>892</v>
      </c>
      <c r="C107" s="43"/>
      <c r="D107" s="42"/>
      <c r="E107" s="42"/>
      <c r="F107" s="42"/>
      <c r="G107" s="42"/>
      <c r="H107" s="266"/>
    </row>
    <row r="108" spans="1:8" ht="20" customHeight="1" outlineLevel="1" x14ac:dyDescent="0.25">
      <c r="A108" s="37"/>
      <c r="B108" s="8" t="s">
        <v>811</v>
      </c>
      <c r="C108" s="43"/>
      <c r="D108" s="42"/>
      <c r="E108" s="42"/>
      <c r="F108" s="42"/>
      <c r="G108" s="42"/>
    </row>
    <row r="109" spans="1:8" ht="27" customHeight="1" outlineLevel="1" x14ac:dyDescent="0.25">
      <c r="A109" s="37"/>
      <c r="B109" s="8" t="s">
        <v>812</v>
      </c>
      <c r="C109" s="43"/>
      <c r="D109" s="42"/>
      <c r="E109" s="42"/>
      <c r="F109" s="42"/>
      <c r="G109" s="42"/>
    </row>
    <row r="110" spans="1:8" ht="35" customHeight="1" outlineLevel="1" x14ac:dyDescent="0.25">
      <c r="A110" s="37"/>
      <c r="B110" s="8" t="s">
        <v>813</v>
      </c>
      <c r="C110" s="43"/>
      <c r="D110" s="42"/>
      <c r="E110" s="42"/>
      <c r="F110" s="42"/>
      <c r="G110" s="42"/>
    </row>
    <row r="111" spans="1:8" ht="27" customHeight="1" outlineLevel="1" x14ac:dyDescent="0.25">
      <c r="A111" s="37"/>
      <c r="B111" s="8" t="s">
        <v>814</v>
      </c>
      <c r="C111" s="43"/>
      <c r="D111" s="42"/>
      <c r="E111" s="42"/>
      <c r="F111" s="42"/>
      <c r="G111" s="42"/>
    </row>
    <row r="112" spans="1:8" ht="27" customHeight="1" outlineLevel="1" x14ac:dyDescent="0.25">
      <c r="A112" s="37"/>
      <c r="B112" s="8" t="s">
        <v>815</v>
      </c>
      <c r="C112" s="43"/>
      <c r="D112" s="42"/>
      <c r="E112" s="42"/>
      <c r="F112" s="42"/>
      <c r="G112" s="42"/>
    </row>
    <row r="113" spans="1:8" ht="31.25" customHeight="1" outlineLevel="1" x14ac:dyDescent="0.25">
      <c r="A113" s="37"/>
      <c r="B113" s="8" t="s">
        <v>816</v>
      </c>
      <c r="C113" s="43"/>
      <c r="D113" s="42"/>
      <c r="E113" s="42"/>
      <c r="F113" s="42"/>
      <c r="G113" s="42"/>
    </row>
    <row r="114" spans="1:8" ht="136.25" customHeight="1" outlineLevel="1" x14ac:dyDescent="0.25">
      <c r="A114" s="37">
        <v>45</v>
      </c>
      <c r="B114" s="42" t="s">
        <v>758</v>
      </c>
      <c r="C114" s="43" t="s">
        <v>252</v>
      </c>
      <c r="D114" s="42"/>
      <c r="E114" s="42"/>
      <c r="F114" s="42"/>
      <c r="G114" s="42"/>
    </row>
    <row r="115" spans="1:8" ht="42.65" customHeight="1" outlineLevel="1" x14ac:dyDescent="0.25">
      <c r="A115" s="37">
        <v>46</v>
      </c>
      <c r="B115" s="42" t="s">
        <v>468</v>
      </c>
      <c r="C115" s="8" t="s">
        <v>301</v>
      </c>
      <c r="D115" s="42"/>
      <c r="E115" s="42"/>
      <c r="F115" s="42"/>
      <c r="G115" s="42"/>
    </row>
    <row r="116" spans="1:8" ht="79.75" customHeight="1" outlineLevel="1" x14ac:dyDescent="0.25">
      <c r="A116" s="37">
        <v>47</v>
      </c>
      <c r="B116" s="42" t="s">
        <v>759</v>
      </c>
      <c r="C116" s="43" t="s">
        <v>87</v>
      </c>
      <c r="D116" s="42"/>
      <c r="E116" s="42"/>
      <c r="F116" s="42"/>
      <c r="G116" s="42"/>
    </row>
    <row r="117" spans="1:8" ht="61.75" customHeight="1" outlineLevel="1" x14ac:dyDescent="0.25">
      <c r="A117" s="54">
        <v>48</v>
      </c>
      <c r="B117" s="42" t="s">
        <v>748</v>
      </c>
      <c r="C117" s="43" t="s">
        <v>457</v>
      </c>
      <c r="D117" s="96"/>
      <c r="E117" s="42"/>
      <c r="F117" s="42"/>
      <c r="G117" s="42"/>
    </row>
    <row r="118" spans="1:8" ht="25.5" customHeight="1" outlineLevel="1" x14ac:dyDescent="0.25">
      <c r="A118" s="345" t="s">
        <v>88</v>
      </c>
      <c r="B118" s="346"/>
      <c r="C118" s="400"/>
      <c r="D118" s="80"/>
      <c r="E118" s="46"/>
      <c r="F118" s="46"/>
      <c r="G118" s="46"/>
    </row>
    <row r="119" spans="1:8" ht="49.25" customHeight="1" outlineLevel="1" x14ac:dyDescent="0.25">
      <c r="A119" s="37">
        <v>49</v>
      </c>
      <c r="B119" s="38" t="s">
        <v>749</v>
      </c>
      <c r="C119" s="55" t="s">
        <v>89</v>
      </c>
      <c r="D119" s="48"/>
      <c r="E119" s="48"/>
      <c r="F119" s="48"/>
      <c r="G119" s="41"/>
    </row>
    <row r="120" spans="1:8" s="3" customFormat="1" ht="26.25" customHeight="1" x14ac:dyDescent="0.25">
      <c r="A120" s="345" t="s">
        <v>90</v>
      </c>
      <c r="B120" s="346"/>
      <c r="C120" s="346"/>
      <c r="D120" s="46"/>
      <c r="E120" s="46"/>
      <c r="F120" s="46"/>
      <c r="G120" s="47"/>
    </row>
    <row r="121" spans="1:8" ht="57" customHeight="1" x14ac:dyDescent="0.25">
      <c r="A121" s="37">
        <v>50</v>
      </c>
      <c r="B121" s="7" t="s">
        <v>818</v>
      </c>
      <c r="C121" s="43" t="s">
        <v>451</v>
      </c>
      <c r="D121" s="42"/>
      <c r="E121" s="42"/>
      <c r="F121" s="42"/>
      <c r="G121" s="42"/>
      <c r="H121" s="262"/>
    </row>
    <row r="122" spans="1:8" ht="33" customHeight="1" x14ac:dyDescent="0.25">
      <c r="A122" s="37">
        <v>51</v>
      </c>
      <c r="B122" s="42" t="s">
        <v>92</v>
      </c>
      <c r="C122" s="43" t="s">
        <v>91</v>
      </c>
      <c r="D122" s="42"/>
      <c r="E122" s="42"/>
      <c r="F122" s="42"/>
      <c r="G122" s="42"/>
    </row>
    <row r="123" spans="1:8" ht="100.75" customHeight="1" x14ac:dyDescent="0.25">
      <c r="A123" s="37">
        <v>52</v>
      </c>
      <c r="B123" s="42" t="s">
        <v>750</v>
      </c>
      <c r="C123" s="8" t="s">
        <v>817</v>
      </c>
      <c r="D123" s="42"/>
      <c r="E123" s="42"/>
      <c r="F123" s="42"/>
      <c r="G123" s="42"/>
      <c r="H123" s="261"/>
    </row>
    <row r="124" spans="1:8" ht="43.75" customHeight="1" x14ac:dyDescent="0.25">
      <c r="A124" s="37">
        <v>53</v>
      </c>
      <c r="B124" s="7" t="s">
        <v>893</v>
      </c>
      <c r="C124" s="43"/>
      <c r="D124" s="42"/>
      <c r="E124" s="42"/>
      <c r="F124" s="42"/>
      <c r="G124" s="42"/>
      <c r="H124" s="266"/>
    </row>
    <row r="125" spans="1:8" ht="37.75" customHeight="1" x14ac:dyDescent="0.25">
      <c r="A125" s="37">
        <v>54</v>
      </c>
      <c r="B125" s="42" t="s">
        <v>311</v>
      </c>
      <c r="C125" s="43" t="s">
        <v>458</v>
      </c>
      <c r="D125" s="42"/>
      <c r="E125" s="42"/>
      <c r="F125" s="42"/>
      <c r="G125" s="42"/>
    </row>
    <row r="126" spans="1:8" ht="51.65" customHeight="1" x14ac:dyDescent="0.25">
      <c r="A126" s="37">
        <v>55</v>
      </c>
      <c r="B126" s="7" t="s">
        <v>388</v>
      </c>
      <c r="C126" s="8" t="s">
        <v>389</v>
      </c>
      <c r="D126" s="42"/>
      <c r="E126" s="42"/>
      <c r="F126" s="42"/>
      <c r="G126" s="42"/>
    </row>
    <row r="127" spans="1:8" ht="53.4" customHeight="1" x14ac:dyDescent="0.25">
      <c r="A127" s="37">
        <v>56</v>
      </c>
      <c r="B127" s="7" t="s">
        <v>435</v>
      </c>
      <c r="C127" s="43" t="s">
        <v>459</v>
      </c>
      <c r="D127" s="42"/>
      <c r="E127" s="42"/>
      <c r="F127" s="42"/>
      <c r="G127" s="42"/>
    </row>
    <row r="128" spans="1:8" ht="25.25" customHeight="1" x14ac:dyDescent="0.25">
      <c r="A128" s="37">
        <v>57</v>
      </c>
      <c r="B128" s="42" t="s">
        <v>94</v>
      </c>
      <c r="C128" s="43" t="s">
        <v>95</v>
      </c>
      <c r="D128" s="42"/>
      <c r="E128" s="42"/>
      <c r="F128" s="42"/>
      <c r="G128" s="42"/>
    </row>
    <row r="129" spans="1:8" ht="31.5" customHeight="1" x14ac:dyDescent="0.25">
      <c r="A129" s="37">
        <v>58</v>
      </c>
      <c r="B129" s="42" t="s">
        <v>436</v>
      </c>
      <c r="C129" s="43" t="s">
        <v>437</v>
      </c>
      <c r="D129" s="42"/>
      <c r="E129" s="42"/>
      <c r="F129" s="167" t="str">
        <f>IF(D56="x","x",IF(D56="jah","x"," "))</f>
        <v xml:space="preserve"> </v>
      </c>
      <c r="G129" s="167" t="str">
        <f>IF(D56="x","Hindamiskriteeriumiks madalaim hind",IF(D56="jah","Hindamiskriteeriumiks madalaim hind"," "))</f>
        <v xml:space="preserve"> </v>
      </c>
      <c r="H129" s="230" t="s">
        <v>768</v>
      </c>
    </row>
    <row r="130" spans="1:8" ht="33" customHeight="1" x14ac:dyDescent="0.25">
      <c r="A130" s="37">
        <v>59</v>
      </c>
      <c r="B130" s="42" t="s">
        <v>30</v>
      </c>
      <c r="C130" s="43" t="s">
        <v>96</v>
      </c>
      <c r="D130" s="42"/>
      <c r="E130" s="42"/>
      <c r="F130" s="42"/>
      <c r="G130" s="42"/>
    </row>
    <row r="131" spans="1:8" s="3" customFormat="1" ht="24" customHeight="1" x14ac:dyDescent="0.25">
      <c r="A131" s="345" t="s">
        <v>17</v>
      </c>
      <c r="B131" s="346"/>
      <c r="C131" s="400"/>
      <c r="D131" s="46"/>
      <c r="E131" s="46"/>
      <c r="F131" s="46"/>
      <c r="G131" s="47"/>
    </row>
    <row r="132" spans="1:8" ht="130.25" customHeight="1" x14ac:dyDescent="0.25">
      <c r="A132" s="37">
        <v>60</v>
      </c>
      <c r="B132" s="38" t="s">
        <v>752</v>
      </c>
      <c r="C132" s="55" t="s">
        <v>97</v>
      </c>
      <c r="D132" s="38"/>
      <c r="E132" s="38"/>
      <c r="F132" s="38" t="str">
        <f>IF(C6="asjad","X",IF(C6="Teenused","X",IF(C6="eriteenused","X",IF(C6="sotsiaalteenused","X"," "))))</f>
        <v>X</v>
      </c>
      <c r="G132" s="38" t="str">
        <f>IF(C6="teenused","Hanke liik: teenused",IF(C6="asjad","Hanke liik: asjad",IF(C6="eriteenused","Hanke liik: eriteenused",IF(C6="sotsiaalteenused","Hanke liik: sotsiaalteenused"," "))))</f>
        <v>Hanke liik: eriteenused</v>
      </c>
      <c r="H132" s="230" t="s">
        <v>769</v>
      </c>
    </row>
    <row r="133" spans="1:8" ht="40.25" customHeight="1" x14ac:dyDescent="0.25">
      <c r="A133" s="54">
        <v>61</v>
      </c>
      <c r="B133" s="38" t="s">
        <v>98</v>
      </c>
      <c r="C133" s="55" t="s">
        <v>99</v>
      </c>
      <c r="D133" s="38"/>
      <c r="E133" s="38"/>
      <c r="F133" s="38"/>
      <c r="G133" s="38"/>
    </row>
    <row r="134" spans="1:8" s="3" customFormat="1" ht="24" customHeight="1" x14ac:dyDescent="0.25">
      <c r="A134" s="345" t="s">
        <v>12</v>
      </c>
      <c r="B134" s="346"/>
      <c r="C134" s="400"/>
      <c r="D134" s="46"/>
      <c r="E134" s="46"/>
      <c r="F134" s="46"/>
      <c r="G134" s="47"/>
    </row>
    <row r="135" spans="1:8" ht="26" customHeight="1" x14ac:dyDescent="0.25">
      <c r="A135" s="37">
        <v>62</v>
      </c>
      <c r="B135" s="42" t="s">
        <v>100</v>
      </c>
      <c r="C135" s="69" t="s">
        <v>101</v>
      </c>
      <c r="D135" s="42"/>
      <c r="E135" s="42"/>
      <c r="F135" s="42"/>
      <c r="G135" s="42"/>
    </row>
    <row r="136" spans="1:8" s="3" customFormat="1" ht="30" customHeight="1" x14ac:dyDescent="0.25">
      <c r="A136" s="345" t="s">
        <v>13</v>
      </c>
      <c r="B136" s="345"/>
      <c r="C136" s="345"/>
      <c r="D136" s="46"/>
      <c r="E136" s="46"/>
      <c r="F136" s="46"/>
      <c r="G136" s="47"/>
    </row>
    <row r="137" spans="1:8" ht="85.25" customHeight="1" x14ac:dyDescent="0.25">
      <c r="A137" s="37">
        <v>63</v>
      </c>
      <c r="B137" s="38" t="s">
        <v>102</v>
      </c>
      <c r="C137" s="55" t="s">
        <v>103</v>
      </c>
      <c r="D137" s="38"/>
      <c r="E137" s="38"/>
      <c r="F137" s="38"/>
      <c r="G137" s="38"/>
    </row>
    <row r="138" spans="1:8" s="3" customFormat="1" ht="24" customHeight="1" x14ac:dyDescent="0.25">
      <c r="A138" s="345" t="s">
        <v>14</v>
      </c>
      <c r="B138" s="346"/>
      <c r="C138" s="400"/>
      <c r="D138" s="46"/>
      <c r="E138" s="46"/>
      <c r="F138" s="46"/>
      <c r="G138" s="47"/>
    </row>
    <row r="139" spans="1:8" ht="120.65" customHeight="1" x14ac:dyDescent="0.25">
      <c r="A139" s="53">
        <v>64</v>
      </c>
      <c r="B139" s="42" t="s">
        <v>753</v>
      </c>
      <c r="C139" s="69" t="s">
        <v>238</v>
      </c>
      <c r="D139" s="42"/>
      <c r="E139" s="42"/>
      <c r="F139" s="42"/>
      <c r="G139" s="42"/>
    </row>
    <row r="140" spans="1:8" ht="26.15" customHeight="1" x14ac:dyDescent="0.25">
      <c r="A140" s="344" t="s">
        <v>104</v>
      </c>
      <c r="B140" s="344"/>
      <c r="C140" s="401"/>
      <c r="D140" s="46"/>
      <c r="E140" s="46"/>
      <c r="F140" s="46"/>
      <c r="G140" s="47"/>
    </row>
    <row r="141" spans="1:8" ht="41.4" customHeight="1" x14ac:dyDescent="0.25">
      <c r="A141" s="53">
        <v>65</v>
      </c>
      <c r="B141" s="38" t="s">
        <v>623</v>
      </c>
      <c r="C141" s="55" t="s">
        <v>105</v>
      </c>
      <c r="D141" s="38"/>
      <c r="E141" s="38"/>
      <c r="F141" s="38"/>
      <c r="G141" s="38"/>
      <c r="H141" s="230"/>
    </row>
    <row r="142" spans="1:8" ht="32.4" customHeight="1" x14ac:dyDescent="0.25">
      <c r="A142" s="345" t="s">
        <v>170</v>
      </c>
      <c r="B142" s="346"/>
      <c r="C142" s="346"/>
      <c r="D142" s="46"/>
      <c r="E142" s="46"/>
      <c r="F142" s="46"/>
      <c r="G142" s="47"/>
    </row>
    <row r="143" spans="1:8" ht="36" customHeight="1" x14ac:dyDescent="0.25">
      <c r="A143" s="81">
        <v>66</v>
      </c>
      <c r="B143" s="42" t="s">
        <v>106</v>
      </c>
      <c r="C143" s="69" t="s">
        <v>107</v>
      </c>
      <c r="D143" s="42"/>
      <c r="E143" s="42"/>
      <c r="F143" s="42"/>
      <c r="G143" s="42"/>
    </row>
    <row r="144" spans="1:8" s="3" customFormat="1" ht="24" customHeight="1" x14ac:dyDescent="0.3">
      <c r="A144" s="353" t="s">
        <v>895</v>
      </c>
      <c r="B144" s="354"/>
      <c r="C144" s="354"/>
      <c r="D144" s="46"/>
      <c r="E144" s="46"/>
      <c r="F144" s="46"/>
      <c r="G144" s="47"/>
      <c r="H144" s="293"/>
    </row>
    <row r="145" spans="1:12" s="3" customFormat="1" ht="54" customHeight="1" x14ac:dyDescent="0.25">
      <c r="A145" s="308">
        <v>67</v>
      </c>
      <c r="B145" s="4" t="s">
        <v>940</v>
      </c>
      <c r="C145" s="213" t="s">
        <v>896</v>
      </c>
      <c r="D145" s="38"/>
      <c r="E145" s="38"/>
      <c r="F145" s="38"/>
      <c r="G145" s="294" t="s">
        <v>897</v>
      </c>
    </row>
    <row r="146" spans="1:12" s="3" customFormat="1" ht="24" customHeight="1" x14ac:dyDescent="0.25">
      <c r="A146" s="345" t="s">
        <v>314</v>
      </c>
      <c r="B146" s="346"/>
      <c r="C146" s="346"/>
      <c r="D146" s="46"/>
      <c r="E146" s="46"/>
      <c r="F146" s="46"/>
      <c r="G146" s="47"/>
    </row>
    <row r="147" spans="1:12" s="3" customFormat="1" ht="54" customHeight="1" x14ac:dyDescent="0.25">
      <c r="A147" s="50">
        <v>68</v>
      </c>
      <c r="B147" s="38" t="s">
        <v>826</v>
      </c>
      <c r="C147" s="55" t="s">
        <v>247</v>
      </c>
      <c r="D147" s="38"/>
      <c r="E147" s="38"/>
      <c r="F147" s="38"/>
      <c r="G147" s="38"/>
    </row>
    <row r="148" spans="1:12" ht="91.25" customHeight="1" x14ac:dyDescent="0.25">
      <c r="A148" s="37">
        <v>69</v>
      </c>
      <c r="B148" s="38" t="s">
        <v>397</v>
      </c>
      <c r="C148" s="55" t="s">
        <v>108</v>
      </c>
      <c r="D148" s="38"/>
      <c r="E148" s="38"/>
      <c r="F148" s="38"/>
      <c r="G148" s="104" t="s">
        <v>320</v>
      </c>
    </row>
    <row r="149" spans="1:12" ht="95" customHeight="1" x14ac:dyDescent="0.25">
      <c r="A149" s="37">
        <v>70</v>
      </c>
      <c r="B149" s="4" t="s">
        <v>838</v>
      </c>
      <c r="C149" s="213" t="s">
        <v>801</v>
      </c>
      <c r="D149" s="38"/>
      <c r="E149" s="38"/>
      <c r="F149" s="40" t="str">
        <f>IF(C6="asjad","X",IF(C6="Teenused","X",IF(C6="eriteenused","X",IF(C6="sotsiaalteenused","X"," "))))</f>
        <v>X</v>
      </c>
      <c r="G149" s="38" t="str">
        <f>IF(C6="teenused","Hanke liik: teenused",IF(C6="asjad","Hanke liik: asjad",IF(C6="eriteenused","Hanke liik: eriteenused",IF(C6="sotsiaalteenused","Hanke liik: sotsiaalteenused"," "))))</f>
        <v>Hanke liik: eriteenused</v>
      </c>
      <c r="H149" s="407" t="s">
        <v>769</v>
      </c>
      <c r="I149" s="408"/>
      <c r="J149" s="408"/>
      <c r="K149" s="408"/>
      <c r="L149" s="262"/>
    </row>
    <row r="150" spans="1:12" ht="101.4" customHeight="1" x14ac:dyDescent="0.25">
      <c r="A150" s="37">
        <v>71</v>
      </c>
      <c r="B150" s="4" t="s">
        <v>837</v>
      </c>
      <c r="C150" s="213" t="s">
        <v>827</v>
      </c>
      <c r="D150" s="38"/>
      <c r="E150" s="38"/>
      <c r="F150" s="38"/>
      <c r="G150" s="104"/>
      <c r="H150" s="262"/>
    </row>
    <row r="151" spans="1:12" ht="99" customHeight="1" x14ac:dyDescent="0.25">
      <c r="A151" s="37">
        <v>72</v>
      </c>
      <c r="B151" s="7" t="s">
        <v>894</v>
      </c>
      <c r="C151" s="291" t="s">
        <v>411</v>
      </c>
      <c r="D151" s="7"/>
      <c r="E151" s="7"/>
      <c r="F151" s="7"/>
      <c r="G151" s="8" t="s">
        <v>883</v>
      </c>
      <c r="H151" s="266"/>
    </row>
    <row r="152" spans="1:12" ht="92.4" customHeight="1" x14ac:dyDescent="0.25">
      <c r="A152" s="111" t="s">
        <v>412</v>
      </c>
      <c r="B152" s="348" t="s">
        <v>356</v>
      </c>
      <c r="C152" s="349"/>
      <c r="D152" s="349"/>
      <c r="E152" s="349"/>
      <c r="F152" s="349"/>
      <c r="G152" s="350"/>
    </row>
    <row r="153" spans="1:12" ht="136.25" customHeight="1" x14ac:dyDescent="0.25">
      <c r="A153" s="111" t="s">
        <v>413</v>
      </c>
      <c r="B153" s="361" t="s">
        <v>792</v>
      </c>
      <c r="C153" s="362"/>
      <c r="D153" s="362"/>
      <c r="E153" s="362"/>
      <c r="F153" s="363"/>
      <c r="G153" s="110" t="s">
        <v>357</v>
      </c>
      <c r="H153" s="230"/>
    </row>
    <row r="154" spans="1:12" ht="122.4" customHeight="1" outlineLevel="1" x14ac:dyDescent="0.25">
      <c r="A154" s="37" t="s">
        <v>424</v>
      </c>
      <c r="B154" s="4" t="s">
        <v>390</v>
      </c>
      <c r="C154" s="55" t="s">
        <v>109</v>
      </c>
      <c r="D154" s="38"/>
      <c r="E154" s="38"/>
      <c r="F154" s="38"/>
      <c r="G154" s="38"/>
    </row>
    <row r="155" spans="1:12" ht="51" customHeight="1" outlineLevel="1" x14ac:dyDescent="0.25">
      <c r="A155" s="54" t="s">
        <v>419</v>
      </c>
      <c r="B155" s="270" t="s">
        <v>626</v>
      </c>
      <c r="C155" s="55"/>
      <c r="D155" s="38"/>
      <c r="E155" s="38"/>
      <c r="F155" s="38"/>
      <c r="G155" s="38"/>
    </row>
    <row r="156" spans="1:12" ht="78" customHeight="1" outlineLevel="1" x14ac:dyDescent="0.25">
      <c r="A156" s="37" t="s">
        <v>420</v>
      </c>
      <c r="B156" s="109" t="s">
        <v>392</v>
      </c>
      <c r="C156" s="55"/>
      <c r="D156" s="38"/>
      <c r="E156" s="38"/>
      <c r="F156" s="38"/>
      <c r="G156" s="38"/>
    </row>
    <row r="157" spans="1:12" ht="87" customHeight="1" outlineLevel="1" x14ac:dyDescent="0.25">
      <c r="A157" s="54" t="s">
        <v>425</v>
      </c>
      <c r="B157" s="109" t="s">
        <v>393</v>
      </c>
      <c r="C157" s="55"/>
      <c r="D157" s="38"/>
      <c r="E157" s="38"/>
      <c r="F157" s="38"/>
      <c r="G157" s="38"/>
    </row>
    <row r="158" spans="1:12" ht="90.65" customHeight="1" outlineLevel="1" x14ac:dyDescent="0.25">
      <c r="A158" s="54" t="s">
        <v>426</v>
      </c>
      <c r="B158" s="109" t="s">
        <v>391</v>
      </c>
      <c r="C158" s="55"/>
      <c r="D158" s="38"/>
      <c r="E158" s="38"/>
      <c r="F158" s="38"/>
      <c r="G158" s="38"/>
    </row>
    <row r="159" spans="1:12" ht="37.25" customHeight="1" outlineLevel="1" x14ac:dyDescent="0.25">
      <c r="A159" s="54" t="s">
        <v>427</v>
      </c>
      <c r="B159" s="103" t="s">
        <v>315</v>
      </c>
      <c r="C159" s="55"/>
      <c r="D159" s="38"/>
      <c r="E159" s="38"/>
      <c r="F159" s="38"/>
      <c r="G159" s="38"/>
    </row>
    <row r="160" spans="1:12" ht="49.75" customHeight="1" outlineLevel="1" x14ac:dyDescent="0.25">
      <c r="A160" s="54" t="s">
        <v>421</v>
      </c>
      <c r="B160" s="103" t="s">
        <v>316</v>
      </c>
      <c r="C160" s="55"/>
      <c r="D160" s="38"/>
      <c r="E160" s="38"/>
      <c r="F160" s="38"/>
      <c r="G160" s="38"/>
    </row>
    <row r="161" spans="1:8" ht="27.65" customHeight="1" outlineLevel="1" x14ac:dyDescent="0.25">
      <c r="A161" s="54" t="s">
        <v>422</v>
      </c>
      <c r="B161" s="103" t="s">
        <v>317</v>
      </c>
      <c r="C161" s="55"/>
      <c r="D161" s="38"/>
      <c r="E161" s="38"/>
      <c r="F161" s="38"/>
      <c r="G161" s="38"/>
    </row>
    <row r="162" spans="1:8" ht="98.4" customHeight="1" outlineLevel="1" x14ac:dyDescent="0.25">
      <c r="A162" s="54" t="s">
        <v>428</v>
      </c>
      <c r="B162" s="38" t="s">
        <v>828</v>
      </c>
      <c r="C162" s="55"/>
      <c r="D162" s="38"/>
      <c r="E162" s="38"/>
      <c r="F162" s="38"/>
      <c r="G162" s="38"/>
    </row>
    <row r="163" spans="1:8" ht="47.4" customHeight="1" outlineLevel="1" x14ac:dyDescent="0.25">
      <c r="A163" s="54" t="s">
        <v>423</v>
      </c>
      <c r="B163" s="38" t="s">
        <v>110</v>
      </c>
      <c r="C163" s="55" t="s">
        <v>111</v>
      </c>
      <c r="D163" s="38"/>
      <c r="E163" s="38"/>
      <c r="F163" s="38"/>
      <c r="G163" s="38"/>
    </row>
    <row r="164" spans="1:8" s="3" customFormat="1" ht="24" customHeight="1" x14ac:dyDescent="0.25">
      <c r="A164" s="345" t="s">
        <v>112</v>
      </c>
      <c r="B164" s="346"/>
      <c r="C164" s="346"/>
      <c r="D164" s="46"/>
      <c r="E164" s="46"/>
      <c r="F164" s="46"/>
      <c r="G164" s="47"/>
    </row>
    <row r="165" spans="1:8" ht="33" customHeight="1" x14ac:dyDescent="0.25">
      <c r="A165" s="37">
        <v>73</v>
      </c>
      <c r="B165" s="42" t="s">
        <v>113</v>
      </c>
      <c r="C165" s="69" t="s">
        <v>455</v>
      </c>
      <c r="D165" s="42"/>
      <c r="E165" s="42"/>
      <c r="F165" s="42"/>
      <c r="G165" s="115"/>
    </row>
    <row r="166" spans="1:8" ht="53.4" customHeight="1" x14ac:dyDescent="0.25">
      <c r="A166" s="37">
        <v>74</v>
      </c>
      <c r="B166" s="42" t="s">
        <v>115</v>
      </c>
      <c r="C166" s="69" t="s">
        <v>116</v>
      </c>
      <c r="D166" s="42"/>
      <c r="E166" s="42"/>
      <c r="F166" s="42"/>
      <c r="G166" s="42"/>
    </row>
    <row r="168" spans="1:8" ht="104" customHeight="1" x14ac:dyDescent="0.25">
      <c r="A168" s="112" t="s">
        <v>414</v>
      </c>
      <c r="B168" s="105" t="s">
        <v>780</v>
      </c>
      <c r="C168" s="106" t="s">
        <v>329</v>
      </c>
      <c r="D168" s="105"/>
      <c r="E168" s="105"/>
      <c r="F168" s="105"/>
      <c r="G168" s="239" t="s">
        <v>438</v>
      </c>
      <c r="H168" s="230"/>
    </row>
    <row r="169" spans="1:8" ht="12.65" customHeight="1" outlineLevel="1" x14ac:dyDescent="0.25">
      <c r="A169"/>
      <c r="B169" s="364" t="s">
        <v>322</v>
      </c>
      <c r="C169" s="365"/>
      <c r="D169" s="365"/>
      <c r="E169" s="365"/>
      <c r="F169" s="365"/>
      <c r="G169" s="366"/>
    </row>
    <row r="170" spans="1:8" ht="87" customHeight="1" outlineLevel="1" x14ac:dyDescent="0.25">
      <c r="A170"/>
      <c r="B170" s="358" t="s">
        <v>825</v>
      </c>
      <c r="C170" s="359"/>
      <c r="D170" s="359"/>
      <c r="E170" s="360"/>
      <c r="F170" s="107"/>
      <c r="G170" s="107"/>
    </row>
    <row r="171" spans="1:8" ht="13.5" customHeight="1" outlineLevel="1" x14ac:dyDescent="0.25">
      <c r="A171"/>
      <c r="B171" s="364" t="s">
        <v>323</v>
      </c>
      <c r="C171" s="365"/>
      <c r="D171" s="365"/>
      <c r="E171" s="365"/>
      <c r="F171" s="365"/>
      <c r="G171" s="366"/>
    </row>
    <row r="172" spans="1:8" ht="66.650000000000006" customHeight="1" outlineLevel="1" x14ac:dyDescent="0.25">
      <c r="A172"/>
      <c r="B172" s="358" t="s">
        <v>324</v>
      </c>
      <c r="C172" s="359"/>
      <c r="D172" s="359"/>
      <c r="E172" s="360"/>
      <c r="F172" s="107"/>
      <c r="G172" s="107"/>
    </row>
    <row r="173" spans="1:8" ht="13.5" customHeight="1" outlineLevel="1" x14ac:dyDescent="0.25">
      <c r="A173"/>
      <c r="B173" s="355" t="s">
        <v>325</v>
      </c>
      <c r="C173" s="356"/>
      <c r="D173" s="356"/>
      <c r="E173" s="356"/>
      <c r="F173" s="356"/>
      <c r="G173" s="357"/>
    </row>
    <row r="174" spans="1:8" ht="176.4" customHeight="1" outlineLevel="1" x14ac:dyDescent="0.25">
      <c r="A174"/>
      <c r="B174" s="358" t="s">
        <v>692</v>
      </c>
      <c r="C174" s="359"/>
      <c r="D174" s="359"/>
      <c r="E174" s="360"/>
      <c r="F174" s="107"/>
      <c r="G174" s="107"/>
    </row>
    <row r="175" spans="1:8" ht="15" customHeight="1" outlineLevel="1" x14ac:dyDescent="0.25">
      <c r="A175"/>
      <c r="B175" s="355" t="s">
        <v>326</v>
      </c>
      <c r="C175" s="356"/>
      <c r="D175" s="356"/>
      <c r="E175" s="356"/>
      <c r="F175" s="356"/>
      <c r="G175" s="357"/>
    </row>
    <row r="176" spans="1:8" ht="75" customHeight="1" outlineLevel="1" x14ac:dyDescent="0.25">
      <c r="A176"/>
      <c r="B176" s="358" t="s">
        <v>327</v>
      </c>
      <c r="C176" s="359"/>
      <c r="D176" s="359"/>
      <c r="E176" s="360"/>
      <c r="F176" s="107"/>
      <c r="G176" s="107"/>
    </row>
    <row r="177" spans="1:7" ht="12" customHeight="1" outlineLevel="1" x14ac:dyDescent="0.25">
      <c r="A177"/>
      <c r="B177" s="355" t="s">
        <v>328</v>
      </c>
      <c r="C177" s="356"/>
      <c r="D177" s="356"/>
      <c r="E177" s="356"/>
      <c r="F177" s="356"/>
      <c r="G177" s="357"/>
    </row>
    <row r="178" spans="1:7" ht="96.65" customHeight="1" outlineLevel="1" x14ac:dyDescent="0.25">
      <c r="A178"/>
      <c r="B178" s="358" t="s">
        <v>694</v>
      </c>
      <c r="C178" s="359"/>
      <c r="D178" s="359"/>
      <c r="E178" s="360"/>
      <c r="F178" s="107"/>
      <c r="G178" s="107"/>
    </row>
    <row r="179" spans="1:7" ht="14.25" customHeight="1" outlineLevel="1" x14ac:dyDescent="0.25">
      <c r="A179"/>
      <c r="B179" s="355" t="s">
        <v>331</v>
      </c>
      <c r="C179" s="356"/>
      <c r="D179" s="356"/>
      <c r="E179" s="356"/>
      <c r="F179" s="356"/>
      <c r="G179" s="357"/>
    </row>
    <row r="180" spans="1:7" ht="88.25" customHeight="1" outlineLevel="1" x14ac:dyDescent="0.25">
      <c r="A180"/>
      <c r="B180" s="358" t="s">
        <v>695</v>
      </c>
      <c r="C180" s="359"/>
      <c r="D180" s="359"/>
      <c r="E180" s="360"/>
      <c r="F180" s="107"/>
      <c r="G180" s="107"/>
    </row>
    <row r="181" spans="1:7" ht="13.5" customHeight="1" outlineLevel="1" x14ac:dyDescent="0.25">
      <c r="A181"/>
      <c r="B181" s="358" t="s">
        <v>333</v>
      </c>
      <c r="C181" s="359"/>
      <c r="D181" s="359"/>
      <c r="E181" s="359"/>
      <c r="F181" s="359"/>
      <c r="G181" s="360"/>
    </row>
    <row r="182" spans="1:7" ht="76.75" customHeight="1" outlineLevel="1" x14ac:dyDescent="0.25">
      <c r="A182"/>
      <c r="B182" s="358" t="s">
        <v>696</v>
      </c>
      <c r="C182" s="359"/>
      <c r="D182" s="359"/>
      <c r="E182" s="360"/>
      <c r="F182" s="107"/>
      <c r="G182" s="107"/>
    </row>
    <row r="183" spans="1:7" ht="15.75" customHeight="1" outlineLevel="1" x14ac:dyDescent="0.25">
      <c r="A183"/>
      <c r="B183" s="355" t="s">
        <v>335</v>
      </c>
      <c r="C183" s="356"/>
      <c r="D183" s="356"/>
      <c r="E183" s="356"/>
      <c r="F183" s="356"/>
      <c r="G183" s="357"/>
    </row>
    <row r="184" spans="1:7" ht="56.4" customHeight="1" outlineLevel="1" x14ac:dyDescent="0.25">
      <c r="A184"/>
      <c r="B184" s="358" t="s">
        <v>697</v>
      </c>
      <c r="C184" s="359"/>
      <c r="D184" s="359"/>
      <c r="E184" s="360"/>
      <c r="F184" s="107"/>
      <c r="G184" s="107"/>
    </row>
    <row r="185" spans="1:7" ht="14.25" customHeight="1" outlineLevel="1" x14ac:dyDescent="0.25">
      <c r="A185"/>
      <c r="B185" s="355" t="s">
        <v>337</v>
      </c>
      <c r="C185" s="356"/>
      <c r="D185" s="356"/>
      <c r="E185" s="356"/>
      <c r="F185" s="356"/>
      <c r="G185" s="357"/>
    </row>
    <row r="186" spans="1:7" ht="55.75" customHeight="1" outlineLevel="1" x14ac:dyDescent="0.25">
      <c r="A186"/>
      <c r="B186" s="358" t="s">
        <v>698</v>
      </c>
      <c r="C186" s="359"/>
      <c r="D186" s="359"/>
      <c r="E186" s="360"/>
      <c r="F186" s="107"/>
      <c r="G186" s="107"/>
    </row>
    <row r="187" spans="1:7" ht="15.75" customHeight="1" outlineLevel="1" x14ac:dyDescent="0.25">
      <c r="A187"/>
      <c r="B187" s="355" t="s">
        <v>339</v>
      </c>
      <c r="C187" s="356"/>
      <c r="D187" s="356"/>
      <c r="E187" s="356"/>
      <c r="F187" s="356"/>
      <c r="G187" s="357"/>
    </row>
    <row r="188" spans="1:7" ht="55.25" customHeight="1" outlineLevel="1" x14ac:dyDescent="0.25">
      <c r="A188"/>
      <c r="B188" s="358" t="s">
        <v>699</v>
      </c>
      <c r="C188" s="359"/>
      <c r="D188" s="359"/>
      <c r="E188" s="360"/>
      <c r="F188" s="107"/>
      <c r="G188" s="107"/>
    </row>
    <row r="189" spans="1:7" ht="18" customHeight="1" outlineLevel="1" x14ac:dyDescent="0.25">
      <c r="A189"/>
      <c r="B189" s="355" t="s">
        <v>341</v>
      </c>
      <c r="C189" s="356"/>
      <c r="D189" s="356"/>
      <c r="E189" s="356"/>
      <c r="F189" s="356"/>
      <c r="G189" s="357"/>
    </row>
    <row r="190" spans="1:7" ht="79.25" customHeight="1" outlineLevel="1" x14ac:dyDescent="0.25">
      <c r="A190"/>
      <c r="B190" s="358" t="s">
        <v>342</v>
      </c>
      <c r="C190" s="359"/>
      <c r="D190" s="359"/>
      <c r="E190" s="360"/>
      <c r="F190" s="107"/>
      <c r="G190" s="107"/>
    </row>
    <row r="191" spans="1:7" ht="16.5" customHeight="1" outlineLevel="1" x14ac:dyDescent="0.25">
      <c r="A191"/>
      <c r="B191" s="364" t="s">
        <v>343</v>
      </c>
      <c r="C191" s="365"/>
      <c r="D191" s="365"/>
      <c r="E191" s="365"/>
      <c r="F191" s="365"/>
      <c r="G191" s="366"/>
    </row>
    <row r="192" spans="1:7" ht="91.75" customHeight="1" outlineLevel="1" x14ac:dyDescent="0.25">
      <c r="A192"/>
      <c r="B192" s="358" t="s">
        <v>700</v>
      </c>
      <c r="C192" s="359"/>
      <c r="D192" s="359"/>
      <c r="E192" s="360"/>
      <c r="F192" s="107"/>
      <c r="G192" s="107"/>
    </row>
    <row r="193" spans="1:7" ht="15" customHeight="1" outlineLevel="1" x14ac:dyDescent="0.25">
      <c r="A193"/>
      <c r="B193" s="355" t="s">
        <v>345</v>
      </c>
      <c r="C193" s="356"/>
      <c r="D193" s="356"/>
      <c r="E193" s="356"/>
      <c r="F193" s="356"/>
      <c r="G193" s="357"/>
    </row>
    <row r="194" spans="1:7" ht="66" customHeight="1" outlineLevel="1" x14ac:dyDescent="0.25">
      <c r="A194"/>
      <c r="B194" s="358" t="s">
        <v>701</v>
      </c>
      <c r="C194" s="359"/>
      <c r="D194" s="359"/>
      <c r="E194" s="360"/>
      <c r="F194" s="107"/>
      <c r="G194" s="107"/>
    </row>
    <row r="195" spans="1:7" ht="14.25" customHeight="1" outlineLevel="1" x14ac:dyDescent="0.25">
      <c r="A195"/>
      <c r="B195" s="358" t="s">
        <v>346</v>
      </c>
      <c r="C195" s="359"/>
      <c r="D195" s="359"/>
      <c r="E195" s="359"/>
      <c r="F195" s="359"/>
      <c r="G195" s="360"/>
    </row>
    <row r="196" spans="1:7" ht="117.65" customHeight="1" outlineLevel="1" x14ac:dyDescent="0.25">
      <c r="A196"/>
      <c r="B196" s="358" t="s">
        <v>823</v>
      </c>
      <c r="C196" s="359"/>
      <c r="D196" s="359"/>
      <c r="E196" s="360"/>
      <c r="F196" s="107"/>
      <c r="G196" s="107"/>
    </row>
    <row r="197" spans="1:7" ht="15" customHeight="1" outlineLevel="1" x14ac:dyDescent="0.25">
      <c r="A197"/>
      <c r="B197" s="364" t="s">
        <v>348</v>
      </c>
      <c r="C197" s="365"/>
      <c r="D197" s="365"/>
      <c r="E197" s="365"/>
      <c r="F197" s="365"/>
      <c r="G197" s="366"/>
    </row>
    <row r="198" spans="1:7" ht="53.4" customHeight="1" outlineLevel="1" x14ac:dyDescent="0.25">
      <c r="A198"/>
      <c r="B198" s="358" t="s">
        <v>822</v>
      </c>
      <c r="C198" s="359"/>
      <c r="D198" s="359"/>
      <c r="E198" s="360"/>
      <c r="F198" s="107"/>
      <c r="G198" s="107"/>
    </row>
    <row r="199" spans="1:7" ht="15.75" customHeight="1" outlineLevel="1" x14ac:dyDescent="0.25">
      <c r="A199"/>
      <c r="B199" s="364" t="s">
        <v>350</v>
      </c>
      <c r="C199" s="365"/>
      <c r="D199" s="365"/>
      <c r="E199" s="365"/>
      <c r="F199" s="365"/>
      <c r="G199" s="366"/>
    </row>
    <row r="200" spans="1:7" ht="108" customHeight="1" outlineLevel="1" x14ac:dyDescent="0.25">
      <c r="A200"/>
      <c r="B200" s="358" t="s">
        <v>824</v>
      </c>
      <c r="C200" s="359"/>
      <c r="D200" s="359"/>
      <c r="E200" s="360"/>
      <c r="F200" s="107"/>
      <c r="G200" s="107"/>
    </row>
    <row r="201" spans="1:7" x14ac:dyDescent="0.3">
      <c r="A201"/>
      <c r="C201" s="95"/>
    </row>
    <row r="202" spans="1:7" ht="32.25" customHeight="1" x14ac:dyDescent="0.25">
      <c r="A202"/>
      <c r="B202" s="409" t="s">
        <v>706</v>
      </c>
      <c r="C202" s="410"/>
      <c r="D202" s="410"/>
      <c r="E202" s="410"/>
      <c r="F202" s="410"/>
      <c r="G202" s="411"/>
    </row>
    <row r="204" spans="1:7" ht="85" x14ac:dyDescent="0.25">
      <c r="A204" s="113" t="s">
        <v>432</v>
      </c>
      <c r="B204" s="404" t="s">
        <v>431</v>
      </c>
      <c r="C204" s="405"/>
      <c r="D204" s="405"/>
      <c r="E204" s="405"/>
      <c r="F204" s="405"/>
      <c r="G204" s="406"/>
    </row>
  </sheetData>
  <mergeCells count="89">
    <mergeCell ref="B193:G193"/>
    <mergeCell ref="B182:E182"/>
    <mergeCell ref="B183:G183"/>
    <mergeCell ref="B192:E192"/>
    <mergeCell ref="B181:G181"/>
    <mergeCell ref="B189:G189"/>
    <mergeCell ref="B186:E186"/>
    <mergeCell ref="H16:K17"/>
    <mergeCell ref="B204:G204"/>
    <mergeCell ref="B194:E194"/>
    <mergeCell ref="B195:G195"/>
    <mergeCell ref="B196:E196"/>
    <mergeCell ref="B197:G197"/>
    <mergeCell ref="B198:E198"/>
    <mergeCell ref="B199:G199"/>
    <mergeCell ref="B190:E190"/>
    <mergeCell ref="B191:G191"/>
    <mergeCell ref="H149:K149"/>
    <mergeCell ref="B200:E200"/>
    <mergeCell ref="B202:G202"/>
    <mergeCell ref="B188:E188"/>
    <mergeCell ref="B173:G173"/>
    <mergeCell ref="B174:E174"/>
    <mergeCell ref="A131:C131"/>
    <mergeCell ref="A134:C134"/>
    <mergeCell ref="A136:C136"/>
    <mergeCell ref="A138:C138"/>
    <mergeCell ref="A140:C140"/>
    <mergeCell ref="A142:C142"/>
    <mergeCell ref="A146:C146"/>
    <mergeCell ref="B152:G152"/>
    <mergeCell ref="B153:F153"/>
    <mergeCell ref="A164:C164"/>
    <mergeCell ref="A144:C144"/>
    <mergeCell ref="B169:G169"/>
    <mergeCell ref="B178:E178"/>
    <mergeCell ref="B179:G179"/>
    <mergeCell ref="B180:E180"/>
    <mergeCell ref="B187:G187"/>
    <mergeCell ref="B170:E170"/>
    <mergeCell ref="B171:G171"/>
    <mergeCell ref="B172:E172"/>
    <mergeCell ref="B175:G175"/>
    <mergeCell ref="B176:E176"/>
    <mergeCell ref="B177:G177"/>
    <mergeCell ref="B184:E184"/>
    <mergeCell ref="B185:G185"/>
    <mergeCell ref="A120:C120"/>
    <mergeCell ref="A23:C23"/>
    <mergeCell ref="A26:D26"/>
    <mergeCell ref="A61:C61"/>
    <mergeCell ref="A65:C65"/>
    <mergeCell ref="A68:C68"/>
    <mergeCell ref="A73:C73"/>
    <mergeCell ref="A76:C76"/>
    <mergeCell ref="A80:C80"/>
    <mergeCell ref="A88:C88"/>
    <mergeCell ref="A90:C90"/>
    <mergeCell ref="A118:C118"/>
    <mergeCell ref="A18:C18"/>
    <mergeCell ref="A12:B12"/>
    <mergeCell ref="C12:G12"/>
    <mergeCell ref="A13:D13"/>
    <mergeCell ref="A14:B14"/>
    <mergeCell ref="C14:G14"/>
    <mergeCell ref="A15:G15"/>
    <mergeCell ref="A16:A17"/>
    <mergeCell ref="B16:B17"/>
    <mergeCell ref="C16:C17"/>
    <mergeCell ref="D16:F16"/>
    <mergeCell ref="G16:G17"/>
    <mergeCell ref="A9:B9"/>
    <mergeCell ref="C9:G9"/>
    <mergeCell ref="A10:B10"/>
    <mergeCell ref="C10:G10"/>
    <mergeCell ref="A11:B11"/>
    <mergeCell ref="C11:G11"/>
    <mergeCell ref="A6:B6"/>
    <mergeCell ref="C6:G6"/>
    <mergeCell ref="A7:B7"/>
    <mergeCell ref="C7:G7"/>
    <mergeCell ref="A8:B8"/>
    <mergeCell ref="C8:G8"/>
    <mergeCell ref="C1:F1"/>
    <mergeCell ref="A3:G3"/>
    <mergeCell ref="A4:D4"/>
    <mergeCell ref="A5:B5"/>
    <mergeCell ref="C5:G5"/>
    <mergeCell ref="C2:F2"/>
  </mergeCells>
  <hyperlinks>
    <hyperlink ref="G24" r:id="rId1" display="Riigihanke piirmäärad" xr:uid="{00000000-0004-0000-0500-000000000000}"/>
    <hyperlink ref="C168" r:id="rId2" xr:uid="{08016E84-A940-4F4D-BA6D-FE9AB6430D1F}"/>
  </hyperlinks>
  <pageMargins left="0.74803149606299213" right="0.74803149606299213" top="0.78740157480314965" bottom="0.78740157480314965" header="0.51181102362204722" footer="0.51181102362204722"/>
  <pageSetup paperSize="9" orientation="portrait" copies="2" r:id="rId3"/>
  <headerFooter alignWithMargins="0">
    <oddHeader>&amp;L&amp;8Avatud hankemenetlus</oddHeader>
    <oddFooter>&amp;R&amp;P/&amp;N</oddFooter>
  </headerFooter>
  <rowBreaks count="1" manualBreakCount="1">
    <brk id="72" max="6" man="1"/>
  </rowBreaks>
  <customProperties>
    <customPr name="EpmWorksheetKeyString_GUID" r:id="rId4"/>
  </customProperties>
  <legacyDrawing r:id="rId5"/>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14"/>
  <sheetViews>
    <sheetView topLeftCell="A201" zoomScaleNormal="100" workbookViewId="0">
      <selection activeCell="B152" sqref="B152"/>
    </sheetView>
  </sheetViews>
  <sheetFormatPr defaultRowHeight="12.5" outlineLevelRow="1" x14ac:dyDescent="0.25"/>
  <cols>
    <col min="1" max="1" width="3.36328125" customWidth="1"/>
    <col min="2" max="2" width="89.36328125" customWidth="1"/>
    <col min="3" max="3" width="15.54296875" customWidth="1"/>
    <col min="4" max="5" width="4.08984375" customWidth="1"/>
    <col min="6" max="6" width="4.36328125" customWidth="1"/>
    <col min="7" max="7" width="53.08984375" customWidth="1"/>
  </cols>
  <sheetData>
    <row r="1" spans="1:7" ht="15.5" x14ac:dyDescent="0.35">
      <c r="A1" s="145" t="s">
        <v>588</v>
      </c>
      <c r="C1" s="309" t="s">
        <v>43</v>
      </c>
      <c r="D1" s="309"/>
      <c r="E1" s="309"/>
      <c r="F1" s="309"/>
      <c r="G1" s="216"/>
    </row>
    <row r="2" spans="1:7" ht="12.75" customHeight="1" thickBot="1" x14ac:dyDescent="0.3">
      <c r="A2" s="102"/>
      <c r="B2" s="2"/>
      <c r="C2" s="323" t="s">
        <v>937</v>
      </c>
      <c r="D2" s="323"/>
      <c r="E2" s="323"/>
      <c r="F2" s="323"/>
    </row>
    <row r="3" spans="1:7" ht="47.4" customHeight="1" thickBot="1" x14ac:dyDescent="0.3">
      <c r="A3" s="424" t="s">
        <v>589</v>
      </c>
      <c r="B3" s="425"/>
      <c r="C3" s="425"/>
      <c r="D3" s="425"/>
      <c r="E3" s="425"/>
      <c r="F3" s="425"/>
      <c r="G3" s="426"/>
    </row>
    <row r="4" spans="1:7" ht="13.5" customHeight="1" thickBot="1" x14ac:dyDescent="0.3">
      <c r="A4" s="427"/>
      <c r="B4" s="384"/>
      <c r="C4" s="384"/>
      <c r="D4" s="384"/>
      <c r="E4" s="384"/>
    </row>
    <row r="5" spans="1:7" ht="33.75" customHeight="1" x14ac:dyDescent="0.25">
      <c r="A5" s="434" t="s">
        <v>430</v>
      </c>
      <c r="B5" s="435"/>
      <c r="C5" s="433"/>
      <c r="D5" s="386"/>
      <c r="E5" s="386"/>
      <c r="F5" s="386"/>
      <c r="G5" s="387"/>
    </row>
    <row r="6" spans="1:7" ht="12.75" customHeight="1" x14ac:dyDescent="0.25">
      <c r="A6" s="324" t="s">
        <v>462</v>
      </c>
      <c r="B6" s="325"/>
      <c r="C6" s="373"/>
      <c r="D6" s="374"/>
      <c r="E6" s="374"/>
      <c r="F6" s="374"/>
      <c r="G6" s="375"/>
    </row>
    <row r="7" spans="1:7" ht="12.75" customHeight="1" x14ac:dyDescent="0.25">
      <c r="A7" s="324" t="s">
        <v>463</v>
      </c>
      <c r="B7" s="325"/>
      <c r="C7" s="373"/>
      <c r="D7" s="374"/>
      <c r="E7" s="374"/>
      <c r="F7" s="374"/>
      <c r="G7" s="375"/>
    </row>
    <row r="8" spans="1:7" ht="12.75" customHeight="1" x14ac:dyDescent="0.25">
      <c r="A8" s="324" t="s">
        <v>19</v>
      </c>
      <c r="B8" s="325"/>
      <c r="C8" s="124"/>
      <c r="D8" s="125"/>
      <c r="E8" s="125"/>
      <c r="F8" s="125"/>
      <c r="G8" s="126"/>
    </row>
    <row r="9" spans="1:7" ht="15" customHeight="1" x14ac:dyDescent="0.3">
      <c r="A9" s="428" t="s">
        <v>44</v>
      </c>
      <c r="B9" s="429"/>
      <c r="C9" s="430"/>
      <c r="D9" s="431"/>
      <c r="E9" s="431"/>
      <c r="F9" s="431"/>
      <c r="G9" s="432"/>
    </row>
    <row r="10" spans="1:7" ht="13.5" customHeight="1" thickBot="1" x14ac:dyDescent="0.35">
      <c r="A10" s="436" t="s">
        <v>45</v>
      </c>
      <c r="B10" s="437"/>
      <c r="C10" s="438"/>
      <c r="D10" s="439"/>
      <c r="E10" s="439"/>
      <c r="F10" s="439"/>
      <c r="G10" s="440"/>
    </row>
    <row r="11" spans="1:7" ht="13" thickBot="1" x14ac:dyDescent="0.3">
      <c r="A11" s="441"/>
      <c r="B11" s="441"/>
      <c r="C11" s="441"/>
      <c r="D11" s="441"/>
      <c r="E11" s="1"/>
      <c r="F11" s="1"/>
      <c r="G11" s="1"/>
    </row>
    <row r="12" spans="1:7" ht="94.25" customHeight="1" thickBot="1" x14ac:dyDescent="0.35">
      <c r="A12" s="326" t="s">
        <v>42</v>
      </c>
      <c r="B12" s="327"/>
      <c r="C12" s="328" t="s">
        <v>303</v>
      </c>
      <c r="D12" s="329"/>
      <c r="E12" s="329"/>
      <c r="F12" s="329"/>
      <c r="G12" s="330"/>
    </row>
    <row r="13" spans="1:7" ht="16.25" customHeight="1" x14ac:dyDescent="0.3">
      <c r="A13" s="14"/>
      <c r="B13" s="1"/>
      <c r="C13" s="1"/>
      <c r="D13" s="1"/>
      <c r="E13" s="1"/>
      <c r="F13" s="1"/>
      <c r="G13" s="1"/>
    </row>
    <row r="14" spans="1:7" ht="13" x14ac:dyDescent="0.3">
      <c r="A14" s="332" t="s">
        <v>41</v>
      </c>
      <c r="B14" s="332" t="s">
        <v>18</v>
      </c>
      <c r="C14" s="333" t="s">
        <v>5</v>
      </c>
      <c r="D14" s="335" t="s">
        <v>304</v>
      </c>
      <c r="E14" s="336"/>
      <c r="F14" s="337"/>
      <c r="G14" s="338" t="s">
        <v>10</v>
      </c>
    </row>
    <row r="15" spans="1:7" s="3" customFormat="1" ht="30.65" customHeight="1" x14ac:dyDescent="0.25">
      <c r="A15" s="332"/>
      <c r="B15" s="332"/>
      <c r="C15" s="334"/>
      <c r="D15" s="101" t="s">
        <v>7</v>
      </c>
      <c r="E15" s="101" t="s">
        <v>8</v>
      </c>
      <c r="F15" s="101" t="s">
        <v>9</v>
      </c>
      <c r="G15" s="339"/>
    </row>
    <row r="16" spans="1:7" s="58" customFormat="1" ht="12.75" customHeight="1" x14ac:dyDescent="0.25">
      <c r="A16" s="345" t="s">
        <v>727</v>
      </c>
      <c r="B16" s="346"/>
      <c r="C16" s="346"/>
      <c r="D16" s="141"/>
      <c r="E16" s="153"/>
      <c r="F16" s="153"/>
      <c r="G16" s="154"/>
    </row>
    <row r="17" spans="1:8" s="58" customFormat="1" ht="27" customHeight="1" x14ac:dyDescent="0.25">
      <c r="A17" s="10">
        <v>1</v>
      </c>
      <c r="B17" s="38" t="s">
        <v>302</v>
      </c>
      <c r="C17" s="5" t="s">
        <v>590</v>
      </c>
      <c r="D17" s="137"/>
      <c r="E17" s="137"/>
      <c r="F17" s="137"/>
      <c r="G17" s="6"/>
    </row>
    <row r="18" spans="1:8" s="58" customFormat="1" ht="60" x14ac:dyDescent="0.25">
      <c r="A18" s="10">
        <v>2</v>
      </c>
      <c r="B18" s="38" t="s">
        <v>358</v>
      </c>
      <c r="C18" s="5" t="s">
        <v>131</v>
      </c>
      <c r="D18" s="137"/>
      <c r="E18" s="137"/>
      <c r="F18" s="137"/>
      <c r="G18" s="41" t="s">
        <v>772</v>
      </c>
      <c r="H18" s="230"/>
    </row>
    <row r="19" spans="1:8" ht="135.65" customHeight="1" x14ac:dyDescent="0.25">
      <c r="A19" s="10" t="s">
        <v>846</v>
      </c>
      <c r="B19" s="116" t="s">
        <v>900</v>
      </c>
      <c r="C19" s="289" t="s">
        <v>847</v>
      </c>
      <c r="D19" s="137"/>
      <c r="E19" s="137"/>
      <c r="F19" s="137"/>
      <c r="G19" s="20" t="s">
        <v>848</v>
      </c>
      <c r="H19" s="266"/>
    </row>
    <row r="20" spans="1:8" ht="43.5" customHeight="1" x14ac:dyDescent="0.25">
      <c r="A20" s="37">
        <v>3</v>
      </c>
      <c r="B20" s="149" t="s">
        <v>559</v>
      </c>
      <c r="C20" s="150" t="s">
        <v>560</v>
      </c>
      <c r="D20" s="48"/>
      <c r="E20" s="48"/>
      <c r="F20" s="48"/>
      <c r="G20" s="41"/>
    </row>
    <row r="21" spans="1:8" s="58" customFormat="1" x14ac:dyDescent="0.25">
      <c r="A21" s="442" t="s">
        <v>117</v>
      </c>
      <c r="B21" s="443"/>
      <c r="C21" s="443"/>
      <c r="D21" s="123"/>
      <c r="E21" s="123"/>
      <c r="F21" s="123"/>
      <c r="G21" s="123"/>
    </row>
    <row r="22" spans="1:8" s="58" customFormat="1" ht="53.4" customHeight="1" x14ac:dyDescent="0.25">
      <c r="A22" s="10">
        <v>4</v>
      </c>
      <c r="B22" s="7" t="s">
        <v>359</v>
      </c>
      <c r="C22" s="8" t="s">
        <v>51</v>
      </c>
      <c r="D22" s="134"/>
      <c r="E22" s="134"/>
      <c r="F22" s="134"/>
      <c r="G22" s="97" t="s">
        <v>360</v>
      </c>
    </row>
    <row r="23" spans="1:8" s="3" customFormat="1" ht="110.4" customHeight="1" x14ac:dyDescent="0.25">
      <c r="A23" s="10" t="s">
        <v>843</v>
      </c>
      <c r="B23" s="292" t="s">
        <v>901</v>
      </c>
      <c r="C23" s="291" t="s">
        <v>844</v>
      </c>
      <c r="D23" s="295"/>
      <c r="E23" s="134"/>
      <c r="F23" s="134"/>
      <c r="G23" s="296" t="s">
        <v>845</v>
      </c>
      <c r="H23" s="266"/>
    </row>
    <row r="24" spans="1:8" s="58" customFormat="1" x14ac:dyDescent="0.25">
      <c r="A24" s="419" t="s">
        <v>52</v>
      </c>
      <c r="B24" s="420"/>
      <c r="C24" s="421"/>
      <c r="D24" s="141"/>
      <c r="E24" s="22"/>
      <c r="F24" s="22"/>
      <c r="G24" s="142"/>
    </row>
    <row r="25" spans="1:8" s="58" customFormat="1" ht="47.4" customHeight="1" x14ac:dyDescent="0.25">
      <c r="A25" s="155">
        <v>5</v>
      </c>
      <c r="B25" s="4" t="s">
        <v>855</v>
      </c>
      <c r="C25" s="39" t="s">
        <v>21</v>
      </c>
      <c r="D25" s="48"/>
      <c r="E25" s="48"/>
      <c r="F25" s="48"/>
      <c r="G25" s="41"/>
    </row>
    <row r="26" spans="1:8" s="58" customFormat="1" ht="60" x14ac:dyDescent="0.25">
      <c r="A26" s="155">
        <v>6</v>
      </c>
      <c r="B26" s="4" t="s">
        <v>702</v>
      </c>
      <c r="C26" s="55" t="s">
        <v>466</v>
      </c>
      <c r="D26" s="48"/>
      <c r="E26" s="48"/>
      <c r="F26" s="48"/>
      <c r="G26" s="41"/>
    </row>
    <row r="27" spans="1:8" s="36" customFormat="1" ht="57" customHeight="1" x14ac:dyDescent="0.25">
      <c r="A27" s="155">
        <v>7</v>
      </c>
      <c r="B27" s="38" t="s">
        <v>508</v>
      </c>
      <c r="C27" s="39" t="s">
        <v>20</v>
      </c>
      <c r="D27" s="48"/>
      <c r="E27" s="48"/>
      <c r="F27" s="48"/>
      <c r="G27" s="41"/>
    </row>
    <row r="28" spans="1:8" s="36" customFormat="1" ht="40.75" customHeight="1" x14ac:dyDescent="0.25">
      <c r="A28" s="155">
        <v>8</v>
      </c>
      <c r="B28" s="38" t="s">
        <v>362</v>
      </c>
      <c r="C28" s="39" t="s">
        <v>54</v>
      </c>
      <c r="D28" s="48"/>
      <c r="E28" s="48"/>
      <c r="F28" s="48"/>
      <c r="G28" s="41"/>
    </row>
    <row r="29" spans="1:8" s="36" customFormat="1" ht="92.4" customHeight="1" x14ac:dyDescent="0.25">
      <c r="A29" s="155">
        <v>9</v>
      </c>
      <c r="B29" s="38" t="s">
        <v>363</v>
      </c>
      <c r="C29" s="39" t="s">
        <v>118</v>
      </c>
      <c r="D29" s="48"/>
      <c r="E29" s="48"/>
      <c r="F29" s="48"/>
      <c r="G29" s="41"/>
    </row>
    <row r="30" spans="1:8" s="36" customFormat="1" ht="13" x14ac:dyDescent="0.25">
      <c r="A30" s="422" t="s">
        <v>33</v>
      </c>
      <c r="B30" s="423"/>
      <c r="C30" s="423"/>
      <c r="D30" s="59"/>
      <c r="E30" s="59"/>
      <c r="F30" s="59"/>
      <c r="G30" s="85"/>
    </row>
    <row r="31" spans="1:8" s="36" customFormat="1" x14ac:dyDescent="0.25">
      <c r="A31" s="155">
        <v>10</v>
      </c>
      <c r="B31" s="42" t="s">
        <v>850</v>
      </c>
      <c r="C31" s="43" t="s">
        <v>150</v>
      </c>
      <c r="D31" s="49"/>
      <c r="E31" s="49"/>
      <c r="F31" s="49"/>
      <c r="G31" s="60"/>
    </row>
    <row r="32" spans="1:8" s="36" customFormat="1" ht="38.4" customHeight="1" x14ac:dyDescent="0.25">
      <c r="A32" s="155">
        <v>11</v>
      </c>
      <c r="B32" s="42" t="s">
        <v>591</v>
      </c>
      <c r="C32" s="43" t="s">
        <v>592</v>
      </c>
      <c r="D32" s="49"/>
      <c r="E32" s="49"/>
      <c r="F32" s="49"/>
      <c r="G32" s="60"/>
    </row>
    <row r="33" spans="1:8" s="36" customFormat="1" x14ac:dyDescent="0.25">
      <c r="A33" s="422" t="s">
        <v>39</v>
      </c>
      <c r="B33" s="423"/>
      <c r="C33" s="423"/>
      <c r="D33" s="59"/>
      <c r="E33" s="59"/>
      <c r="F33" s="59"/>
      <c r="G33" s="59"/>
    </row>
    <row r="34" spans="1:8" s="36" customFormat="1" ht="37.25" customHeight="1" x14ac:dyDescent="0.25">
      <c r="A34" s="37">
        <v>12</v>
      </c>
      <c r="B34" s="38" t="s">
        <v>920</v>
      </c>
      <c r="C34" s="39" t="s">
        <v>132</v>
      </c>
      <c r="D34" s="48"/>
      <c r="E34" s="48"/>
      <c r="F34" s="48"/>
      <c r="G34" s="62"/>
    </row>
    <row r="35" spans="1:8" s="36" customFormat="1" ht="37.75" customHeight="1" x14ac:dyDescent="0.25">
      <c r="A35" s="37">
        <v>13</v>
      </c>
      <c r="B35" s="38" t="s">
        <v>919</v>
      </c>
      <c r="C35" s="39" t="s">
        <v>133</v>
      </c>
      <c r="D35" s="48"/>
      <c r="E35" s="48"/>
      <c r="F35" s="48"/>
      <c r="G35" s="62"/>
    </row>
    <row r="36" spans="1:8" s="36" customFormat="1" ht="13" x14ac:dyDescent="0.25">
      <c r="A36" s="412" t="s">
        <v>72</v>
      </c>
      <c r="B36" s="413" t="s">
        <v>72</v>
      </c>
      <c r="C36" s="413"/>
      <c r="D36" s="56"/>
      <c r="E36" s="61"/>
      <c r="F36" s="61"/>
      <c r="G36" s="61"/>
    </row>
    <row r="37" spans="1:8" s="36" customFormat="1" ht="80" x14ac:dyDescent="0.25">
      <c r="A37" s="37">
        <v>14</v>
      </c>
      <c r="B37" s="168" t="s">
        <v>467</v>
      </c>
      <c r="C37" s="43" t="s">
        <v>73</v>
      </c>
      <c r="D37" s="49"/>
      <c r="E37" s="49"/>
      <c r="F37" s="49"/>
      <c r="G37" s="60"/>
    </row>
    <row r="38" spans="1:8" s="36" customFormat="1" ht="45.65" customHeight="1" x14ac:dyDescent="0.25">
      <c r="A38" s="37">
        <v>15</v>
      </c>
      <c r="B38" s="167" t="s">
        <v>857</v>
      </c>
      <c r="C38" s="169" t="s">
        <v>74</v>
      </c>
      <c r="D38" s="279"/>
      <c r="E38" s="279"/>
      <c r="F38" s="279"/>
      <c r="G38" s="280"/>
      <c r="H38" s="230" t="s">
        <v>778</v>
      </c>
    </row>
    <row r="39" spans="1:8" s="36" customFormat="1" ht="42.65" customHeight="1" x14ac:dyDescent="0.25">
      <c r="A39" s="37">
        <v>16</v>
      </c>
      <c r="B39" s="42" t="s">
        <v>596</v>
      </c>
      <c r="C39" s="43" t="s">
        <v>597</v>
      </c>
      <c r="D39" s="49"/>
      <c r="E39" s="49"/>
      <c r="F39" s="49"/>
      <c r="G39" s="60"/>
    </row>
    <row r="40" spans="1:8" s="36" customFormat="1" ht="13" x14ac:dyDescent="0.25">
      <c r="A40" s="412" t="s">
        <v>36</v>
      </c>
      <c r="B40" s="413"/>
      <c r="C40" s="413"/>
      <c r="D40" s="56"/>
      <c r="E40" s="61"/>
      <c r="F40" s="61"/>
      <c r="G40" s="61"/>
    </row>
    <row r="41" spans="1:8" s="36" customFormat="1" ht="129.65" customHeight="1" x14ac:dyDescent="0.25">
      <c r="A41" s="37">
        <v>17</v>
      </c>
      <c r="B41" s="5" t="s">
        <v>598</v>
      </c>
      <c r="C41" s="39" t="s">
        <v>76</v>
      </c>
      <c r="D41" s="48"/>
      <c r="E41" s="48"/>
      <c r="F41" s="48"/>
      <c r="G41" s="156"/>
    </row>
    <row r="42" spans="1:8" s="36" customFormat="1" ht="64.25" customHeight="1" x14ac:dyDescent="0.25">
      <c r="A42" s="37">
        <v>18</v>
      </c>
      <c r="B42" s="161" t="s">
        <v>858</v>
      </c>
      <c r="C42" s="236" t="s">
        <v>840</v>
      </c>
      <c r="D42" s="48"/>
      <c r="E42" s="48"/>
      <c r="F42" s="48"/>
      <c r="G42" s="156"/>
    </row>
    <row r="43" spans="1:8" s="36" customFormat="1" ht="72.650000000000006" customHeight="1" x14ac:dyDescent="0.25">
      <c r="A43" s="37">
        <v>19</v>
      </c>
      <c r="B43" s="4" t="s">
        <v>599</v>
      </c>
      <c r="C43" s="39" t="s">
        <v>78</v>
      </c>
      <c r="D43" s="48"/>
      <c r="E43" s="48"/>
      <c r="F43" s="48"/>
      <c r="G43" s="62"/>
    </row>
    <row r="44" spans="1:8" s="36" customFormat="1" ht="64.25" customHeight="1" x14ac:dyDescent="0.25">
      <c r="A44" s="37">
        <v>20</v>
      </c>
      <c r="B44" s="38" t="s">
        <v>600</v>
      </c>
      <c r="C44" s="39" t="s">
        <v>79</v>
      </c>
      <c r="D44" s="48"/>
      <c r="E44" s="48"/>
      <c r="F44" s="48"/>
      <c r="G44" s="62"/>
    </row>
    <row r="45" spans="1:8" s="36" customFormat="1" ht="100.25" customHeight="1" x14ac:dyDescent="0.25">
      <c r="A45" s="37">
        <v>21</v>
      </c>
      <c r="B45" s="38" t="s">
        <v>859</v>
      </c>
      <c r="C45" s="39" t="s">
        <v>134</v>
      </c>
      <c r="D45" s="48"/>
      <c r="E45" s="48"/>
      <c r="F45" s="48"/>
      <c r="G45" s="62"/>
    </row>
    <row r="46" spans="1:8" s="36" customFormat="1" ht="39.65" customHeight="1" x14ac:dyDescent="0.25">
      <c r="A46" s="37">
        <v>22</v>
      </c>
      <c r="B46" s="38" t="s">
        <v>312</v>
      </c>
      <c r="C46" s="39" t="s">
        <v>81</v>
      </c>
      <c r="D46" s="48"/>
      <c r="E46" s="48"/>
      <c r="F46" s="48"/>
      <c r="G46" s="62"/>
    </row>
    <row r="47" spans="1:8" s="36" customFormat="1" ht="56" customHeight="1" x14ac:dyDescent="0.25">
      <c r="A47" s="37">
        <v>23</v>
      </c>
      <c r="B47" s="38" t="s">
        <v>313</v>
      </c>
      <c r="C47" s="39" t="s">
        <v>82</v>
      </c>
      <c r="D47" s="48"/>
      <c r="E47" s="48"/>
      <c r="F47" s="48"/>
      <c r="G47" s="62"/>
    </row>
    <row r="48" spans="1:8" s="36" customFormat="1" ht="13" x14ac:dyDescent="0.25">
      <c r="A48" s="412" t="s">
        <v>83</v>
      </c>
      <c r="B48" s="413"/>
      <c r="C48" s="413"/>
      <c r="D48" s="157"/>
      <c r="E48" s="56"/>
      <c r="F48" s="61"/>
      <c r="G48" s="61"/>
    </row>
    <row r="49" spans="1:8" s="36" customFormat="1" ht="38" customHeight="1" x14ac:dyDescent="0.25">
      <c r="A49" s="37">
        <v>24</v>
      </c>
      <c r="B49" s="42" t="s">
        <v>601</v>
      </c>
      <c r="C49" s="158" t="s">
        <v>84</v>
      </c>
      <c r="D49" s="49"/>
      <c r="E49" s="49"/>
      <c r="F49" s="49"/>
      <c r="G49" s="60"/>
    </row>
    <row r="50" spans="1:8" s="36" customFormat="1" ht="41.25" customHeight="1" x14ac:dyDescent="0.25">
      <c r="A50" s="353" t="s">
        <v>716</v>
      </c>
      <c r="B50" s="414"/>
      <c r="C50" s="414"/>
      <c r="D50" s="157"/>
      <c r="E50" s="56"/>
      <c r="F50" s="61"/>
      <c r="G50" s="61"/>
    </row>
    <row r="51" spans="1:8" s="36" customFormat="1" ht="117" customHeight="1" x14ac:dyDescent="0.25">
      <c r="A51" s="37">
        <v>25</v>
      </c>
      <c r="B51" s="161" t="s">
        <v>902</v>
      </c>
      <c r="C51" s="223" t="s">
        <v>85</v>
      </c>
      <c r="D51" s="160"/>
      <c r="E51" s="160"/>
      <c r="F51" s="160"/>
      <c r="G51" s="160"/>
      <c r="H51" s="266"/>
    </row>
    <row r="52" spans="1:8" s="36" customFormat="1" ht="301.25" customHeight="1" x14ac:dyDescent="0.25">
      <c r="A52" s="37">
        <v>26</v>
      </c>
      <c r="B52" s="161" t="s">
        <v>889</v>
      </c>
      <c r="C52" s="223" t="s">
        <v>451</v>
      </c>
      <c r="D52" s="160"/>
      <c r="E52" s="160"/>
      <c r="F52" s="160"/>
      <c r="G52" s="160"/>
      <c r="H52" s="266"/>
    </row>
    <row r="53" spans="1:8" s="36" customFormat="1" ht="127.25" customHeight="1" x14ac:dyDescent="0.25">
      <c r="A53" s="37">
        <v>27</v>
      </c>
      <c r="B53" s="38" t="s">
        <v>860</v>
      </c>
      <c r="C53" s="39" t="s">
        <v>602</v>
      </c>
      <c r="D53" s="48"/>
      <c r="E53" s="48"/>
      <c r="F53" s="48"/>
      <c r="G53" s="62"/>
    </row>
    <row r="54" spans="1:8" ht="62" customHeight="1" x14ac:dyDescent="0.25">
      <c r="A54" s="37">
        <v>28</v>
      </c>
      <c r="B54" s="161" t="s">
        <v>861</v>
      </c>
      <c r="C54" s="236" t="s">
        <v>803</v>
      </c>
      <c r="D54" s="160"/>
      <c r="E54" s="160"/>
      <c r="F54" s="160"/>
      <c r="G54" s="160"/>
      <c r="H54" s="262"/>
    </row>
    <row r="55" spans="1:8" ht="36.65" customHeight="1" x14ac:dyDescent="0.25">
      <c r="A55" s="37"/>
      <c r="B55" s="236" t="s">
        <v>804</v>
      </c>
      <c r="C55" s="223"/>
      <c r="D55" s="160"/>
      <c r="E55" s="160"/>
      <c r="F55" s="160"/>
      <c r="G55" s="160"/>
      <c r="H55" s="259"/>
    </row>
    <row r="56" spans="1:8" ht="45" customHeight="1" x14ac:dyDescent="0.25">
      <c r="A56" s="37"/>
      <c r="B56" s="236" t="s">
        <v>805</v>
      </c>
      <c r="C56" s="223"/>
      <c r="D56" s="160"/>
      <c r="E56" s="160"/>
      <c r="F56" s="160"/>
      <c r="G56" s="160"/>
      <c r="H56" s="259"/>
    </row>
    <row r="57" spans="1:8" ht="44.4" customHeight="1" x14ac:dyDescent="0.25">
      <c r="A57" s="37"/>
      <c r="B57" s="236" t="s">
        <v>835</v>
      </c>
      <c r="C57" s="223"/>
      <c r="D57" s="160"/>
      <c r="E57" s="160"/>
      <c r="F57" s="160"/>
      <c r="G57" s="160"/>
      <c r="H57" s="259"/>
    </row>
    <row r="58" spans="1:8" ht="54" customHeight="1" x14ac:dyDescent="0.25">
      <c r="A58" s="37"/>
      <c r="B58" s="236" t="s">
        <v>836</v>
      </c>
      <c r="C58" s="223"/>
      <c r="D58" s="160"/>
      <c r="E58" s="160"/>
      <c r="F58" s="160"/>
      <c r="G58" s="160"/>
      <c r="H58" s="259"/>
    </row>
    <row r="59" spans="1:8" ht="103.75" customHeight="1" x14ac:dyDescent="0.25">
      <c r="A59" s="37">
        <v>29</v>
      </c>
      <c r="B59" s="161" t="s">
        <v>890</v>
      </c>
      <c r="C59" s="236" t="s">
        <v>806</v>
      </c>
      <c r="D59" s="160"/>
      <c r="E59" s="160"/>
      <c r="F59" s="160"/>
      <c r="G59" s="160"/>
      <c r="H59" s="266"/>
    </row>
    <row r="60" spans="1:8" s="36" customFormat="1" ht="62" customHeight="1" x14ac:dyDescent="0.25">
      <c r="A60" s="37">
        <v>30</v>
      </c>
      <c r="B60" s="38" t="s">
        <v>757</v>
      </c>
      <c r="C60" s="39" t="s">
        <v>251</v>
      </c>
      <c r="D60" s="48"/>
      <c r="E60" s="48"/>
      <c r="F60" s="48"/>
      <c r="G60" s="62"/>
    </row>
    <row r="61" spans="1:8" ht="74.400000000000006" customHeight="1" outlineLevel="1" x14ac:dyDescent="0.25">
      <c r="A61" s="37">
        <v>31</v>
      </c>
      <c r="B61" s="161" t="s">
        <v>875</v>
      </c>
      <c r="C61" s="236" t="s">
        <v>807</v>
      </c>
      <c r="D61" s="160"/>
      <c r="E61" s="160"/>
      <c r="F61" s="160"/>
      <c r="G61" s="160"/>
      <c r="H61" s="271"/>
    </row>
    <row r="62" spans="1:8" ht="93" customHeight="1" outlineLevel="1" x14ac:dyDescent="0.25">
      <c r="A62" s="37"/>
      <c r="B62" s="236" t="s">
        <v>938</v>
      </c>
      <c r="C62" s="281"/>
      <c r="D62" s="160"/>
      <c r="E62" s="160"/>
      <c r="F62" s="160"/>
      <c r="G62" s="160"/>
      <c r="H62" s="266"/>
    </row>
    <row r="63" spans="1:8" ht="74.400000000000006" customHeight="1" outlineLevel="1" x14ac:dyDescent="0.25">
      <c r="A63" s="37"/>
      <c r="B63" s="236" t="s">
        <v>939</v>
      </c>
      <c r="C63" s="281"/>
      <c r="D63" s="160"/>
      <c r="E63" s="160"/>
      <c r="F63" s="160"/>
      <c r="G63" s="160"/>
      <c r="H63" s="266"/>
    </row>
    <row r="64" spans="1:8" ht="49.25" customHeight="1" outlineLevel="1" x14ac:dyDescent="0.25">
      <c r="A64" s="37"/>
      <c r="B64" s="236" t="s">
        <v>808</v>
      </c>
      <c r="C64" s="281"/>
      <c r="D64" s="160"/>
      <c r="E64" s="160"/>
      <c r="F64" s="160"/>
      <c r="G64" s="160"/>
      <c r="H64" s="259"/>
    </row>
    <row r="65" spans="1:8" ht="28.25" customHeight="1" outlineLevel="1" x14ac:dyDescent="0.25">
      <c r="A65" s="37"/>
      <c r="B65" s="236" t="s">
        <v>809</v>
      </c>
      <c r="C65" s="281"/>
      <c r="D65" s="160"/>
      <c r="E65" s="160"/>
      <c r="F65" s="160"/>
      <c r="G65" s="160"/>
      <c r="H65" s="259"/>
    </row>
    <row r="66" spans="1:8" ht="32" customHeight="1" outlineLevel="1" x14ac:dyDescent="0.25">
      <c r="A66" s="37"/>
      <c r="B66" s="236" t="s">
        <v>810</v>
      </c>
      <c r="C66" s="223"/>
      <c r="D66" s="160"/>
      <c r="E66" s="160"/>
      <c r="F66" s="160"/>
      <c r="G66" s="160"/>
    </row>
    <row r="67" spans="1:8" ht="94.25" customHeight="1" outlineLevel="1" x14ac:dyDescent="0.25">
      <c r="A67" s="37"/>
      <c r="B67" s="236" t="s">
        <v>892</v>
      </c>
      <c r="C67" s="223"/>
      <c r="D67" s="160"/>
      <c r="E67" s="160"/>
      <c r="F67" s="160"/>
      <c r="G67" s="160"/>
      <c r="H67" s="266"/>
    </row>
    <row r="68" spans="1:8" ht="20" customHeight="1" outlineLevel="1" x14ac:dyDescent="0.25">
      <c r="A68" s="37"/>
      <c r="B68" s="236" t="s">
        <v>811</v>
      </c>
      <c r="C68" s="223"/>
      <c r="D68" s="160"/>
      <c r="E68" s="160"/>
      <c r="F68" s="160"/>
      <c r="G68" s="160"/>
    </row>
    <row r="69" spans="1:8" ht="27" customHeight="1" outlineLevel="1" x14ac:dyDescent="0.25">
      <c r="A69" s="37"/>
      <c r="B69" s="236" t="s">
        <v>812</v>
      </c>
      <c r="C69" s="223"/>
      <c r="D69" s="160"/>
      <c r="E69" s="160"/>
      <c r="F69" s="160"/>
      <c r="G69" s="160"/>
    </row>
    <row r="70" spans="1:8" ht="35" customHeight="1" outlineLevel="1" x14ac:dyDescent="0.25">
      <c r="A70" s="37"/>
      <c r="B70" s="236" t="s">
        <v>813</v>
      </c>
      <c r="C70" s="223"/>
      <c r="D70" s="160"/>
      <c r="E70" s="160"/>
      <c r="F70" s="160"/>
      <c r="G70" s="160"/>
    </row>
    <row r="71" spans="1:8" ht="27" customHeight="1" outlineLevel="1" x14ac:dyDescent="0.25">
      <c r="A71" s="37"/>
      <c r="B71" s="236" t="s">
        <v>814</v>
      </c>
      <c r="C71" s="223"/>
      <c r="D71" s="160"/>
      <c r="E71" s="160"/>
      <c r="F71" s="160"/>
      <c r="G71" s="160"/>
    </row>
    <row r="72" spans="1:8" ht="27" customHeight="1" outlineLevel="1" x14ac:dyDescent="0.25">
      <c r="A72" s="37"/>
      <c r="B72" s="236" t="s">
        <v>815</v>
      </c>
      <c r="C72" s="223"/>
      <c r="D72" s="160"/>
      <c r="E72" s="160"/>
      <c r="F72" s="160"/>
      <c r="G72" s="160"/>
    </row>
    <row r="73" spans="1:8" ht="31.25" customHeight="1" outlineLevel="1" x14ac:dyDescent="0.25">
      <c r="A73" s="37"/>
      <c r="B73" s="236" t="s">
        <v>816</v>
      </c>
      <c r="C73" s="223"/>
      <c r="D73" s="160"/>
      <c r="E73" s="160"/>
      <c r="F73" s="160"/>
      <c r="G73" s="160"/>
    </row>
    <row r="74" spans="1:8" s="36" customFormat="1" ht="129" customHeight="1" x14ac:dyDescent="0.25">
      <c r="A74" s="37">
        <v>32</v>
      </c>
      <c r="B74" s="38" t="s">
        <v>862</v>
      </c>
      <c r="C74" s="39" t="s">
        <v>252</v>
      </c>
      <c r="D74" s="48"/>
      <c r="E74" s="48"/>
      <c r="F74" s="48"/>
      <c r="G74" s="62"/>
    </row>
    <row r="75" spans="1:8" s="36" customFormat="1" ht="45" customHeight="1" x14ac:dyDescent="0.25">
      <c r="A75" s="37">
        <v>33</v>
      </c>
      <c r="B75" s="4" t="s">
        <v>468</v>
      </c>
      <c r="C75" s="38" t="s">
        <v>301</v>
      </c>
      <c r="D75" s="48"/>
      <c r="E75" s="48"/>
      <c r="F75" s="48"/>
      <c r="G75" s="159"/>
    </row>
    <row r="76" spans="1:8" s="36" customFormat="1" ht="73.25" customHeight="1" x14ac:dyDescent="0.25">
      <c r="A76" s="37">
        <v>34</v>
      </c>
      <c r="B76" s="38" t="s">
        <v>760</v>
      </c>
      <c r="C76" s="39" t="s">
        <v>603</v>
      </c>
      <c r="D76" s="48"/>
      <c r="E76" s="48"/>
      <c r="F76" s="48"/>
      <c r="G76" s="62"/>
    </row>
    <row r="77" spans="1:8" s="36" customFormat="1" ht="74.400000000000006" customHeight="1" x14ac:dyDescent="0.25">
      <c r="A77" s="37">
        <v>35</v>
      </c>
      <c r="B77" s="38" t="s">
        <v>863</v>
      </c>
      <c r="C77" s="223" t="s">
        <v>457</v>
      </c>
      <c r="D77" s="48"/>
      <c r="E77" s="48"/>
      <c r="F77" s="48"/>
      <c r="G77" s="62"/>
    </row>
    <row r="78" spans="1:8" s="36" customFormat="1" ht="21" customHeight="1" x14ac:dyDescent="0.25">
      <c r="A78" s="412" t="s">
        <v>604</v>
      </c>
      <c r="B78" s="413"/>
      <c r="C78" s="413"/>
      <c r="D78" s="56"/>
      <c r="E78" s="61"/>
      <c r="F78" s="61"/>
      <c r="G78" s="61"/>
    </row>
    <row r="79" spans="1:8" s="36" customFormat="1" ht="39" customHeight="1" x14ac:dyDescent="0.25">
      <c r="A79" s="37">
        <v>36</v>
      </c>
      <c r="B79" s="42" t="s">
        <v>605</v>
      </c>
      <c r="C79" s="158" t="s">
        <v>89</v>
      </c>
      <c r="D79" s="49"/>
      <c r="E79" s="49"/>
      <c r="F79" s="49"/>
      <c r="G79" s="60"/>
    </row>
    <row r="80" spans="1:8" s="36" customFormat="1" ht="22.25" customHeight="1" x14ac:dyDescent="0.25">
      <c r="A80" s="412" t="s">
        <v>28</v>
      </c>
      <c r="B80" s="413"/>
      <c r="C80" s="413"/>
      <c r="D80" s="56"/>
      <c r="E80" s="61"/>
      <c r="F80" s="61"/>
      <c r="G80" s="61"/>
    </row>
    <row r="81" spans="1:7" s="36" customFormat="1" ht="36" customHeight="1" x14ac:dyDescent="0.25">
      <c r="A81" s="37">
        <v>37</v>
      </c>
      <c r="B81" s="38" t="s">
        <v>606</v>
      </c>
      <c r="C81" s="39" t="s">
        <v>607</v>
      </c>
      <c r="D81" s="48"/>
      <c r="E81" s="48"/>
      <c r="F81" s="48"/>
      <c r="G81" s="62"/>
    </row>
    <row r="82" spans="1:7" s="36" customFormat="1" ht="21" customHeight="1" x14ac:dyDescent="0.25">
      <c r="A82" s="345" t="s">
        <v>56</v>
      </c>
      <c r="B82" s="346"/>
      <c r="C82" s="346"/>
      <c r="D82" s="59"/>
      <c r="E82" s="59"/>
      <c r="F82" s="59"/>
      <c r="G82" s="59"/>
    </row>
    <row r="83" spans="1:7" s="36" customFormat="1" ht="50.4" customHeight="1" x14ac:dyDescent="0.25">
      <c r="A83" s="37">
        <v>38</v>
      </c>
      <c r="B83" s="42" t="s">
        <v>417</v>
      </c>
      <c r="C83" s="158" t="s">
        <v>57</v>
      </c>
      <c r="D83" s="49"/>
      <c r="E83" s="49"/>
      <c r="F83" s="49"/>
      <c r="G83" s="60"/>
    </row>
    <row r="84" spans="1:7" s="36" customFormat="1" outlineLevel="1" x14ac:dyDescent="0.25">
      <c r="A84" s="37"/>
      <c r="B84" s="108" t="s">
        <v>379</v>
      </c>
      <c r="C84" s="158"/>
      <c r="D84" s="49"/>
      <c r="E84" s="49"/>
      <c r="F84" s="49"/>
      <c r="G84" s="60"/>
    </row>
    <row r="85" spans="1:7" s="36" customFormat="1" outlineLevel="1" x14ac:dyDescent="0.25">
      <c r="A85" s="37"/>
      <c r="B85" s="108" t="s">
        <v>380</v>
      </c>
      <c r="C85" s="158"/>
      <c r="D85" s="49"/>
      <c r="E85" s="49"/>
      <c r="F85" s="49"/>
      <c r="G85" s="60"/>
    </row>
    <row r="86" spans="1:7" s="36" customFormat="1" ht="20" outlineLevel="1" x14ac:dyDescent="0.25">
      <c r="A86" s="37"/>
      <c r="B86" s="108" t="s">
        <v>364</v>
      </c>
      <c r="C86" s="158"/>
      <c r="D86" s="49"/>
      <c r="E86" s="49"/>
      <c r="F86" s="49"/>
      <c r="G86" s="60"/>
    </row>
    <row r="87" spans="1:7" s="36" customFormat="1" ht="20" outlineLevel="1" x14ac:dyDescent="0.25">
      <c r="A87" s="37"/>
      <c r="B87" s="108" t="s">
        <v>381</v>
      </c>
      <c r="C87" s="158"/>
      <c r="D87" s="49"/>
      <c r="E87" s="49"/>
      <c r="F87" s="49"/>
      <c r="G87" s="60"/>
    </row>
    <row r="88" spans="1:7" s="36" customFormat="1" outlineLevel="1" x14ac:dyDescent="0.25">
      <c r="A88" s="37"/>
      <c r="B88" s="108" t="s">
        <v>365</v>
      </c>
      <c r="C88" s="158"/>
      <c r="D88" s="49"/>
      <c r="E88" s="49"/>
      <c r="F88" s="49"/>
      <c r="G88" s="60"/>
    </row>
    <row r="89" spans="1:7" s="36" customFormat="1" outlineLevel="1" x14ac:dyDescent="0.25">
      <c r="A89" s="37"/>
      <c r="B89" s="108" t="s">
        <v>382</v>
      </c>
      <c r="C89" s="158"/>
      <c r="D89" s="49"/>
      <c r="E89" s="49"/>
      <c r="F89" s="49"/>
      <c r="G89" s="60"/>
    </row>
    <row r="90" spans="1:7" s="36" customFormat="1" outlineLevel="1" x14ac:dyDescent="0.25">
      <c r="A90" s="37"/>
      <c r="B90" s="108" t="s">
        <v>366</v>
      </c>
      <c r="C90" s="158"/>
      <c r="D90" s="49"/>
      <c r="E90" s="49"/>
      <c r="F90" s="49"/>
      <c r="G90" s="60"/>
    </row>
    <row r="91" spans="1:7" s="36" customFormat="1" outlineLevel="1" x14ac:dyDescent="0.25">
      <c r="A91" s="37"/>
      <c r="B91" s="108" t="s">
        <v>367</v>
      </c>
      <c r="C91" s="158"/>
      <c r="D91" s="49"/>
      <c r="E91" s="49"/>
      <c r="F91" s="49"/>
      <c r="G91" s="60"/>
    </row>
    <row r="92" spans="1:7" s="36" customFormat="1" outlineLevel="1" x14ac:dyDescent="0.25">
      <c r="A92" s="37"/>
      <c r="B92" s="108" t="s">
        <v>368</v>
      </c>
      <c r="C92" s="158"/>
      <c r="D92" s="49"/>
      <c r="E92" s="49"/>
      <c r="F92" s="49"/>
      <c r="G92" s="60"/>
    </row>
    <row r="93" spans="1:7" s="36" customFormat="1" ht="20" outlineLevel="1" x14ac:dyDescent="0.25">
      <c r="A93" s="37"/>
      <c r="B93" s="108" t="s">
        <v>369</v>
      </c>
      <c r="C93" s="158"/>
      <c r="D93" s="49"/>
      <c r="E93" s="49"/>
      <c r="F93" s="49"/>
      <c r="G93" s="60"/>
    </row>
    <row r="94" spans="1:7" s="36" customFormat="1" ht="20" outlineLevel="1" x14ac:dyDescent="0.25">
      <c r="A94" s="37"/>
      <c r="B94" s="108" t="s">
        <v>370</v>
      </c>
      <c r="C94" s="158"/>
      <c r="D94" s="49"/>
      <c r="E94" s="49"/>
      <c r="F94" s="49"/>
      <c r="G94" s="60"/>
    </row>
    <row r="95" spans="1:7" s="36" customFormat="1" outlineLevel="1" x14ac:dyDescent="0.25">
      <c r="A95" s="37"/>
      <c r="B95" s="108" t="s">
        <v>371</v>
      </c>
      <c r="C95" s="158"/>
      <c r="D95" s="49"/>
      <c r="E95" s="49"/>
      <c r="F95" s="49"/>
      <c r="G95" s="60"/>
    </row>
    <row r="96" spans="1:7" s="36" customFormat="1" outlineLevel="1" x14ac:dyDescent="0.25">
      <c r="A96" s="37"/>
      <c r="B96" s="108" t="s">
        <v>372</v>
      </c>
      <c r="C96" s="158"/>
      <c r="D96" s="49"/>
      <c r="E96" s="49"/>
      <c r="F96" s="49"/>
      <c r="G96" s="60"/>
    </row>
    <row r="97" spans="1:8" s="36" customFormat="1" ht="20" outlineLevel="1" x14ac:dyDescent="0.25">
      <c r="A97" s="37"/>
      <c r="B97" s="108" t="s">
        <v>373</v>
      </c>
      <c r="C97" s="158"/>
      <c r="D97" s="49"/>
      <c r="E97" s="49"/>
      <c r="F97" s="49"/>
      <c r="G97" s="60"/>
    </row>
    <row r="98" spans="1:8" s="36" customFormat="1" outlineLevel="1" x14ac:dyDescent="0.25">
      <c r="A98" s="37"/>
      <c r="B98" s="108" t="s">
        <v>383</v>
      </c>
      <c r="C98" s="158"/>
      <c r="D98" s="49"/>
      <c r="E98" s="49"/>
      <c r="F98" s="49"/>
      <c r="G98" s="60"/>
    </row>
    <row r="99" spans="1:8" s="36" customFormat="1" outlineLevel="1" x14ac:dyDescent="0.25">
      <c r="A99" s="37"/>
      <c r="B99" s="108" t="s">
        <v>374</v>
      </c>
      <c r="C99" s="158"/>
      <c r="D99" s="49"/>
      <c r="E99" s="49"/>
      <c r="F99" s="49"/>
      <c r="G99" s="60"/>
    </row>
    <row r="100" spans="1:8" s="36" customFormat="1" outlineLevel="1" x14ac:dyDescent="0.25">
      <c r="A100" s="37"/>
      <c r="B100" s="108" t="s">
        <v>375</v>
      </c>
      <c r="C100" s="158"/>
      <c r="D100" s="49"/>
      <c r="E100" s="49"/>
      <c r="F100" s="49"/>
      <c r="G100" s="60"/>
    </row>
    <row r="101" spans="1:8" s="36" customFormat="1" outlineLevel="1" x14ac:dyDescent="0.25">
      <c r="A101" s="37"/>
      <c r="B101" s="108" t="s">
        <v>376</v>
      </c>
      <c r="C101" s="158"/>
      <c r="D101" s="49"/>
      <c r="E101" s="49"/>
      <c r="F101" s="49"/>
      <c r="G101" s="60"/>
    </row>
    <row r="102" spans="1:8" s="36" customFormat="1" outlineLevel="1" x14ac:dyDescent="0.25">
      <c r="A102" s="37"/>
      <c r="B102" s="108" t="s">
        <v>377</v>
      </c>
      <c r="C102" s="158"/>
      <c r="D102" s="49"/>
      <c r="E102" s="49"/>
      <c r="F102" s="49"/>
      <c r="G102" s="60"/>
    </row>
    <row r="103" spans="1:8" s="36" customFormat="1" outlineLevel="1" x14ac:dyDescent="0.25">
      <c r="A103" s="37"/>
      <c r="B103" s="108" t="s">
        <v>378</v>
      </c>
      <c r="C103" s="158"/>
      <c r="D103" s="49"/>
      <c r="E103" s="49"/>
      <c r="F103" s="49"/>
      <c r="G103" s="60"/>
    </row>
    <row r="104" spans="1:8" s="36" customFormat="1" ht="306.64999999999998" customHeight="1" x14ac:dyDescent="0.25">
      <c r="A104" s="10">
        <v>39</v>
      </c>
      <c r="B104" s="7" t="s">
        <v>885</v>
      </c>
      <c r="C104" s="43" t="s">
        <v>58</v>
      </c>
      <c r="D104" s="42"/>
      <c r="E104" s="42"/>
      <c r="F104" s="42"/>
      <c r="G104" s="42"/>
      <c r="H104" s="266"/>
    </row>
    <row r="105" spans="1:8" ht="58.25" customHeight="1" x14ac:dyDescent="0.25">
      <c r="A105" s="10" t="s">
        <v>864</v>
      </c>
      <c r="B105" s="7" t="s">
        <v>903</v>
      </c>
      <c r="C105" s="269"/>
      <c r="D105" s="42"/>
      <c r="E105" s="42"/>
      <c r="F105" s="42"/>
      <c r="G105" s="42"/>
      <c r="H105" s="266"/>
    </row>
    <row r="106" spans="1:8" s="36" customFormat="1" ht="99.65" customHeight="1" x14ac:dyDescent="0.25">
      <c r="A106" s="37">
        <v>40</v>
      </c>
      <c r="B106" s="42" t="s">
        <v>743</v>
      </c>
      <c r="C106" s="43" t="s">
        <v>59</v>
      </c>
      <c r="D106" s="49"/>
      <c r="E106" s="49"/>
      <c r="F106" s="49"/>
      <c r="G106" s="60"/>
    </row>
    <row r="107" spans="1:8" s="36" customFormat="1" ht="39" customHeight="1" x14ac:dyDescent="0.25">
      <c r="A107" s="37">
        <v>41</v>
      </c>
      <c r="B107" s="42" t="s">
        <v>434</v>
      </c>
      <c r="C107" s="43" t="s">
        <v>6</v>
      </c>
      <c r="D107" s="49"/>
      <c r="E107" s="49"/>
      <c r="F107" s="49"/>
      <c r="G107" s="60"/>
    </row>
    <row r="108" spans="1:8" ht="49.25" customHeight="1" x14ac:dyDescent="0.25">
      <c r="A108" s="37" t="s">
        <v>925</v>
      </c>
      <c r="B108" s="168" t="s">
        <v>922</v>
      </c>
      <c r="C108" s="169" t="s">
        <v>6</v>
      </c>
      <c r="D108" s="42"/>
      <c r="E108" s="42"/>
      <c r="F108" s="42"/>
      <c r="G108" s="42"/>
      <c r="H108" s="304"/>
    </row>
    <row r="109" spans="1:8" s="36" customFormat="1" ht="41.4" customHeight="1" x14ac:dyDescent="0.25">
      <c r="A109" s="37">
        <v>42</v>
      </c>
      <c r="B109" s="42" t="s">
        <v>742</v>
      </c>
      <c r="C109" s="158" t="s">
        <v>60</v>
      </c>
      <c r="D109" s="49"/>
      <c r="E109" s="49"/>
      <c r="F109" s="49"/>
      <c r="G109" s="60"/>
    </row>
    <row r="110" spans="1:8" s="36" customFormat="1" ht="68.400000000000006" customHeight="1" x14ac:dyDescent="0.25">
      <c r="A110" s="54">
        <v>43</v>
      </c>
      <c r="B110" s="42" t="s">
        <v>608</v>
      </c>
      <c r="C110" s="64" t="s">
        <v>237</v>
      </c>
      <c r="D110" s="49"/>
      <c r="E110" s="49"/>
      <c r="F110" s="49"/>
      <c r="G110" s="221" t="s">
        <v>609</v>
      </c>
    </row>
    <row r="111" spans="1:8" s="36" customFormat="1" ht="21.65" customHeight="1" x14ac:dyDescent="0.25">
      <c r="A111" s="345" t="s">
        <v>38</v>
      </c>
      <c r="B111" s="346"/>
      <c r="C111" s="346"/>
      <c r="D111" s="59"/>
      <c r="E111" s="59"/>
      <c r="F111" s="59"/>
      <c r="G111" s="59"/>
    </row>
    <row r="112" spans="1:8" s="36" customFormat="1" ht="93.65" customHeight="1" x14ac:dyDescent="0.25">
      <c r="A112" s="37">
        <v>44</v>
      </c>
      <c r="B112" s="4" t="s">
        <v>415</v>
      </c>
      <c r="C112" s="213" t="s">
        <v>723</v>
      </c>
      <c r="D112" s="48"/>
      <c r="E112" s="48"/>
      <c r="F112" s="48"/>
      <c r="G112" s="62"/>
    </row>
    <row r="113" spans="1:8" s="36" customFormat="1" ht="73.75" customHeight="1" x14ac:dyDescent="0.25">
      <c r="A113" s="37">
        <v>45</v>
      </c>
      <c r="B113" s="4" t="s">
        <v>416</v>
      </c>
      <c r="C113" s="213" t="s">
        <v>724</v>
      </c>
      <c r="D113" s="48"/>
      <c r="E113" s="48"/>
      <c r="F113" s="48"/>
      <c r="G113" s="62"/>
    </row>
    <row r="114" spans="1:8" s="36" customFormat="1" ht="57.65" customHeight="1" x14ac:dyDescent="0.25">
      <c r="A114" s="54">
        <v>46</v>
      </c>
      <c r="B114" s="4" t="s">
        <v>409</v>
      </c>
      <c r="C114" s="55" t="s">
        <v>61</v>
      </c>
      <c r="D114" s="48"/>
      <c r="E114" s="48"/>
      <c r="F114" s="48"/>
      <c r="G114" s="62"/>
    </row>
    <row r="115" spans="1:8" s="36" customFormat="1" ht="23.4" customHeight="1" x14ac:dyDescent="0.25">
      <c r="A115" s="345" t="s">
        <v>64</v>
      </c>
      <c r="B115" s="346"/>
      <c r="C115" s="400"/>
      <c r="D115" s="59"/>
      <c r="E115" s="59"/>
      <c r="F115" s="59"/>
      <c r="G115" s="59"/>
    </row>
    <row r="116" spans="1:8" s="36" customFormat="1" ht="36" customHeight="1" x14ac:dyDescent="0.25">
      <c r="A116" s="37">
        <v>47</v>
      </c>
      <c r="B116" s="42" t="s">
        <v>865</v>
      </c>
      <c r="C116" s="43" t="s">
        <v>65</v>
      </c>
      <c r="D116" s="49"/>
      <c r="E116" s="49"/>
      <c r="F116" s="49"/>
      <c r="G116" s="60"/>
    </row>
    <row r="117" spans="1:8" s="36" customFormat="1" ht="29" customHeight="1" x14ac:dyDescent="0.25">
      <c r="A117" s="37">
        <v>48</v>
      </c>
      <c r="B117" s="168" t="s">
        <v>904</v>
      </c>
      <c r="C117" s="43" t="s">
        <v>49</v>
      </c>
      <c r="D117" s="49"/>
      <c r="E117" s="49"/>
      <c r="F117" s="49"/>
      <c r="G117" s="60"/>
      <c r="H117" s="267"/>
    </row>
    <row r="118" spans="1:8" s="36" customFormat="1" ht="49.25" customHeight="1" x14ac:dyDescent="0.25">
      <c r="A118" s="37">
        <v>49</v>
      </c>
      <c r="B118" s="42" t="s">
        <v>866</v>
      </c>
      <c r="C118" s="43" t="s">
        <v>22</v>
      </c>
      <c r="D118" s="49"/>
      <c r="E118" s="49"/>
      <c r="F118" s="49"/>
      <c r="G118" s="60"/>
    </row>
    <row r="119" spans="1:8" s="36" customFormat="1" ht="121.25" customHeight="1" x14ac:dyDescent="0.25">
      <c r="A119" s="37">
        <v>50</v>
      </c>
      <c r="B119" s="42" t="s">
        <v>867</v>
      </c>
      <c r="C119" s="43" t="s">
        <v>139</v>
      </c>
      <c r="D119" s="49"/>
      <c r="E119" s="49"/>
      <c r="F119" s="49"/>
      <c r="G119" s="60"/>
    </row>
    <row r="120" spans="1:8" s="36" customFormat="1" ht="20.399999999999999" customHeight="1" x14ac:dyDescent="0.25">
      <c r="A120" s="345" t="s">
        <v>46</v>
      </c>
      <c r="B120" s="346"/>
      <c r="C120" s="346"/>
      <c r="D120" s="59"/>
      <c r="E120" s="59"/>
      <c r="F120" s="59"/>
      <c r="G120" s="59"/>
    </row>
    <row r="121" spans="1:8" s="36" customFormat="1" ht="75.650000000000006" customHeight="1" x14ac:dyDescent="0.25">
      <c r="A121" s="37">
        <v>51</v>
      </c>
      <c r="B121" s="38" t="s">
        <v>928</v>
      </c>
      <c r="C121" s="39" t="s">
        <v>611</v>
      </c>
      <c r="D121" s="48"/>
      <c r="E121" s="48"/>
      <c r="F121" s="48"/>
      <c r="G121" s="62"/>
    </row>
    <row r="122" spans="1:8" s="36" customFormat="1" ht="63" customHeight="1" x14ac:dyDescent="0.25">
      <c r="A122" s="37">
        <v>52</v>
      </c>
      <c r="B122" s="38" t="s">
        <v>321</v>
      </c>
      <c r="C122" s="39" t="s">
        <v>71</v>
      </c>
      <c r="D122" s="48"/>
      <c r="E122" s="48"/>
      <c r="F122" s="48"/>
      <c r="G122" s="62"/>
    </row>
    <row r="123" spans="1:8" s="36" customFormat="1" ht="22.25" customHeight="1" x14ac:dyDescent="0.25">
      <c r="A123" s="345" t="s">
        <v>29</v>
      </c>
      <c r="B123" s="346"/>
      <c r="C123" s="346"/>
      <c r="D123" s="121"/>
      <c r="E123" s="121"/>
      <c r="F123" s="121"/>
      <c r="G123" s="121"/>
    </row>
    <row r="124" spans="1:8" s="36" customFormat="1" ht="66.650000000000006" customHeight="1" x14ac:dyDescent="0.25">
      <c r="A124" s="37">
        <v>53</v>
      </c>
      <c r="B124" s="42" t="s">
        <v>612</v>
      </c>
      <c r="C124" s="43" t="s">
        <v>140</v>
      </c>
      <c r="D124" s="49"/>
      <c r="E124" s="49"/>
      <c r="F124" s="49"/>
      <c r="G124" s="60"/>
    </row>
    <row r="125" spans="1:8" s="36" customFormat="1" ht="73.25" customHeight="1" x14ac:dyDescent="0.25">
      <c r="A125" s="37">
        <v>54</v>
      </c>
      <c r="B125" s="42" t="s">
        <v>613</v>
      </c>
      <c r="C125" s="43" t="s">
        <v>141</v>
      </c>
      <c r="D125" s="49"/>
      <c r="E125" s="49"/>
      <c r="F125" s="49"/>
      <c r="G125" s="60"/>
    </row>
    <row r="126" spans="1:8" s="36" customFormat="1" ht="24.65" customHeight="1" x14ac:dyDescent="0.25">
      <c r="A126" s="345" t="s">
        <v>32</v>
      </c>
      <c r="B126" s="346"/>
      <c r="C126" s="346"/>
      <c r="D126" s="56"/>
      <c r="E126" s="61"/>
      <c r="F126" s="61"/>
      <c r="G126" s="61"/>
    </row>
    <row r="127" spans="1:8" ht="57" customHeight="1" x14ac:dyDescent="0.25">
      <c r="A127" s="37">
        <v>55</v>
      </c>
      <c r="B127" s="161" t="s">
        <v>818</v>
      </c>
      <c r="C127" s="223" t="s">
        <v>451</v>
      </c>
      <c r="D127" s="160"/>
      <c r="E127" s="160"/>
      <c r="F127" s="160"/>
      <c r="G127" s="160"/>
      <c r="H127" s="262"/>
    </row>
    <row r="128" spans="1:8" s="36" customFormat="1" ht="38" customHeight="1" x14ac:dyDescent="0.25">
      <c r="A128" s="37">
        <v>56</v>
      </c>
      <c r="B128" s="38" t="s">
        <v>92</v>
      </c>
      <c r="C128" s="39" t="s">
        <v>142</v>
      </c>
      <c r="D128" s="48"/>
      <c r="E128" s="48"/>
      <c r="F128" s="48"/>
      <c r="G128" s="62"/>
    </row>
    <row r="129" spans="1:8" s="36" customFormat="1" ht="94.25" customHeight="1" x14ac:dyDescent="0.25">
      <c r="A129" s="37">
        <v>57</v>
      </c>
      <c r="B129" s="38" t="s">
        <v>750</v>
      </c>
      <c r="C129" s="4" t="s">
        <v>869</v>
      </c>
      <c r="D129" s="48"/>
      <c r="E129" s="48"/>
      <c r="F129" s="48"/>
      <c r="G129" s="222"/>
    </row>
    <row r="130" spans="1:8" ht="53.4" customHeight="1" x14ac:dyDescent="0.25">
      <c r="A130" s="37">
        <v>58</v>
      </c>
      <c r="B130" s="161" t="s">
        <v>893</v>
      </c>
      <c r="C130" s="223"/>
      <c r="D130" s="160"/>
      <c r="E130" s="160"/>
      <c r="F130" s="160"/>
      <c r="G130" s="160"/>
      <c r="H130" s="266"/>
    </row>
    <row r="131" spans="1:8" s="36" customFormat="1" ht="42.65" customHeight="1" x14ac:dyDescent="0.25">
      <c r="A131" s="37">
        <v>59</v>
      </c>
      <c r="B131" s="38" t="s">
        <v>311</v>
      </c>
      <c r="C131" s="38" t="s">
        <v>615</v>
      </c>
      <c r="D131" s="48"/>
      <c r="E131" s="48"/>
      <c r="F131" s="48"/>
      <c r="G131" s="62"/>
    </row>
    <row r="132" spans="1:8" s="36" customFormat="1" ht="48.65" customHeight="1" x14ac:dyDescent="0.25">
      <c r="A132" s="37">
        <v>60</v>
      </c>
      <c r="B132" s="160" t="s">
        <v>388</v>
      </c>
      <c r="C132" s="5" t="s">
        <v>389</v>
      </c>
      <c r="D132" s="48"/>
      <c r="E132" s="48"/>
      <c r="F132" s="48"/>
      <c r="G132" s="62"/>
    </row>
    <row r="133" spans="1:8" s="36" customFormat="1" ht="40" x14ac:dyDescent="0.25">
      <c r="A133" s="37">
        <v>61</v>
      </c>
      <c r="B133" s="161" t="s">
        <v>435</v>
      </c>
      <c r="C133" s="39" t="s">
        <v>616</v>
      </c>
      <c r="D133" s="48"/>
      <c r="E133" s="48"/>
      <c r="F133" s="48"/>
      <c r="G133" s="62"/>
    </row>
    <row r="134" spans="1:8" s="36" customFormat="1" ht="24.65" customHeight="1" x14ac:dyDescent="0.25">
      <c r="A134" s="37">
        <v>62</v>
      </c>
      <c r="B134" s="38" t="s">
        <v>94</v>
      </c>
      <c r="C134" s="39" t="s">
        <v>95</v>
      </c>
      <c r="D134" s="48"/>
      <c r="E134" s="48"/>
      <c r="F134" s="48"/>
      <c r="G134" s="62"/>
    </row>
    <row r="135" spans="1:8" s="36" customFormat="1" ht="32" customHeight="1" x14ac:dyDescent="0.25">
      <c r="A135" s="37">
        <v>63</v>
      </c>
      <c r="B135" s="160" t="s">
        <v>436</v>
      </c>
      <c r="C135" s="39" t="s">
        <v>437</v>
      </c>
      <c r="D135" s="48"/>
      <c r="E135" s="48"/>
      <c r="F135" s="48"/>
      <c r="G135" s="62"/>
    </row>
    <row r="136" spans="1:8" s="36" customFormat="1" ht="24.65" customHeight="1" x14ac:dyDescent="0.25">
      <c r="A136" s="415" t="s">
        <v>617</v>
      </c>
      <c r="B136" s="416"/>
      <c r="C136" s="416"/>
      <c r="D136" s="417"/>
      <c r="E136" s="162"/>
      <c r="F136" s="162"/>
      <c r="G136" s="163"/>
    </row>
    <row r="137" spans="1:8" s="36" customFormat="1" ht="37.25" customHeight="1" x14ac:dyDescent="0.25">
      <c r="A137" s="37">
        <v>64</v>
      </c>
      <c r="B137" s="38" t="s">
        <v>48</v>
      </c>
      <c r="C137" s="39" t="s">
        <v>96</v>
      </c>
      <c r="D137" s="48"/>
      <c r="E137" s="48"/>
      <c r="F137" s="48"/>
      <c r="G137" s="62"/>
    </row>
    <row r="138" spans="1:8" s="36" customFormat="1" ht="21.65" customHeight="1" x14ac:dyDescent="0.25">
      <c r="A138" s="345" t="s">
        <v>17</v>
      </c>
      <c r="B138" s="346"/>
      <c r="C138" s="346"/>
      <c r="D138" s="56"/>
      <c r="E138" s="61"/>
      <c r="F138" s="61"/>
      <c r="G138" s="61"/>
    </row>
    <row r="139" spans="1:8" s="36" customFormat="1" ht="129" customHeight="1" x14ac:dyDescent="0.25">
      <c r="A139" s="37">
        <v>65</v>
      </c>
      <c r="B139" s="42" t="s">
        <v>870</v>
      </c>
      <c r="C139" s="43" t="s">
        <v>618</v>
      </c>
      <c r="D139" s="49"/>
      <c r="E139" s="49"/>
      <c r="F139" s="49"/>
      <c r="G139" s="60"/>
    </row>
    <row r="140" spans="1:8" s="36" customFormat="1" ht="39.65" customHeight="1" x14ac:dyDescent="0.25">
      <c r="A140" s="37">
        <v>66</v>
      </c>
      <c r="B140" s="42" t="s">
        <v>98</v>
      </c>
      <c r="C140" s="43" t="s">
        <v>619</v>
      </c>
      <c r="D140" s="49"/>
      <c r="E140" s="60"/>
      <c r="F140" s="49"/>
      <c r="G140" s="60"/>
    </row>
    <row r="141" spans="1:8" s="36" customFormat="1" ht="19.25" customHeight="1" x14ac:dyDescent="0.25">
      <c r="A141" s="345" t="s">
        <v>12</v>
      </c>
      <c r="B141" s="346"/>
      <c r="C141" s="346"/>
      <c r="D141" s="56"/>
      <c r="E141" s="61"/>
      <c r="F141" s="61"/>
      <c r="G141" s="61"/>
    </row>
    <row r="142" spans="1:8" s="36" customFormat="1" ht="29.4" customHeight="1" x14ac:dyDescent="0.25">
      <c r="A142" s="37">
        <v>67</v>
      </c>
      <c r="B142" s="38" t="s">
        <v>100</v>
      </c>
      <c r="C142" s="39" t="s">
        <v>101</v>
      </c>
      <c r="D142" s="48"/>
      <c r="E142" s="48"/>
      <c r="F142" s="48"/>
      <c r="G142" s="62"/>
    </row>
    <row r="143" spans="1:8" s="36" customFormat="1" ht="29.4" customHeight="1" x14ac:dyDescent="0.25">
      <c r="A143" s="345" t="s">
        <v>13</v>
      </c>
      <c r="B143" s="346"/>
      <c r="C143" s="346"/>
      <c r="D143" s="56"/>
      <c r="E143" s="61"/>
      <c r="F143" s="61"/>
      <c r="G143" s="61"/>
    </row>
    <row r="144" spans="1:8" s="36" customFormat="1" ht="86" customHeight="1" x14ac:dyDescent="0.25">
      <c r="A144" s="54">
        <v>68</v>
      </c>
      <c r="B144" s="42" t="s">
        <v>102</v>
      </c>
      <c r="C144" s="43" t="s">
        <v>620</v>
      </c>
      <c r="D144" s="49"/>
      <c r="E144" s="49"/>
      <c r="F144" s="49"/>
      <c r="G144" s="60"/>
    </row>
    <row r="145" spans="1:12" s="36" customFormat="1" ht="20.399999999999999" customHeight="1" x14ac:dyDescent="0.25">
      <c r="A145" s="345" t="s">
        <v>621</v>
      </c>
      <c r="B145" s="418"/>
      <c r="C145" s="346"/>
      <c r="D145" s="56"/>
      <c r="E145" s="61"/>
      <c r="F145" s="61"/>
      <c r="G145" s="61"/>
    </row>
    <row r="146" spans="1:12" s="36" customFormat="1" ht="90" x14ac:dyDescent="0.25">
      <c r="A146" s="37">
        <v>69</v>
      </c>
      <c r="B146" s="38" t="s">
        <v>622</v>
      </c>
      <c r="C146" s="164" t="s">
        <v>238</v>
      </c>
      <c r="D146" s="63"/>
      <c r="E146" s="63"/>
      <c r="F146" s="63"/>
      <c r="G146" s="165"/>
    </row>
    <row r="147" spans="1:12" s="36" customFormat="1" x14ac:dyDescent="0.25">
      <c r="A147" s="345" t="s">
        <v>104</v>
      </c>
      <c r="B147" s="346"/>
      <c r="C147" s="346"/>
      <c r="D147" s="122"/>
      <c r="E147" s="56"/>
      <c r="F147" s="61"/>
      <c r="G147" s="166"/>
    </row>
    <row r="148" spans="1:12" s="36" customFormat="1" ht="20" x14ac:dyDescent="0.25">
      <c r="A148" s="37">
        <v>70</v>
      </c>
      <c r="B148" s="42" t="s">
        <v>623</v>
      </c>
      <c r="C148" s="43" t="s">
        <v>624</v>
      </c>
      <c r="D148" s="49"/>
      <c r="E148" s="49"/>
      <c r="F148" s="49"/>
      <c r="G148" s="60"/>
    </row>
    <row r="149" spans="1:12" ht="20.399999999999999" customHeight="1" x14ac:dyDescent="0.25">
      <c r="A149" s="345" t="s">
        <v>170</v>
      </c>
      <c r="B149" s="346"/>
      <c r="C149" s="346"/>
      <c r="D149" s="56"/>
      <c r="E149" s="61"/>
      <c r="F149" s="61"/>
      <c r="G149" s="61"/>
    </row>
    <row r="150" spans="1:12" ht="34.5" customHeight="1" x14ac:dyDescent="0.25">
      <c r="A150" s="37">
        <v>71</v>
      </c>
      <c r="B150" s="38" t="s">
        <v>106</v>
      </c>
      <c r="C150" s="164" t="s">
        <v>107</v>
      </c>
      <c r="D150" s="63"/>
      <c r="E150" s="63"/>
      <c r="F150" s="63"/>
      <c r="G150" s="165"/>
    </row>
    <row r="151" spans="1:12" s="3" customFormat="1" ht="24" customHeight="1" x14ac:dyDescent="0.3">
      <c r="A151" s="353" t="s">
        <v>895</v>
      </c>
      <c r="B151" s="354"/>
      <c r="C151" s="354"/>
      <c r="D151" s="46"/>
      <c r="E151" s="46"/>
      <c r="F151" s="46"/>
      <c r="G151" s="47"/>
      <c r="H151" s="293"/>
    </row>
    <row r="152" spans="1:12" s="3" customFormat="1" ht="54" customHeight="1" x14ac:dyDescent="0.25">
      <c r="A152" s="308">
        <v>72</v>
      </c>
      <c r="B152" s="4" t="s">
        <v>940</v>
      </c>
      <c r="C152" s="213" t="s">
        <v>896</v>
      </c>
      <c r="D152" s="38"/>
      <c r="E152" s="38"/>
      <c r="F152" s="38"/>
      <c r="G152" s="294" t="s">
        <v>897</v>
      </c>
    </row>
    <row r="153" spans="1:12" ht="25.25" customHeight="1" x14ac:dyDescent="0.25">
      <c r="A153" s="345" t="s">
        <v>314</v>
      </c>
      <c r="B153" s="346"/>
      <c r="C153" s="346"/>
      <c r="D153" s="122"/>
      <c r="E153" s="61"/>
      <c r="F153" s="61"/>
      <c r="G153" s="61"/>
    </row>
    <row r="154" spans="1:12" ht="54.65" customHeight="1" x14ac:dyDescent="0.25">
      <c r="A154" s="37">
        <v>73</v>
      </c>
      <c r="B154" s="7" t="s">
        <v>871</v>
      </c>
      <c r="C154" s="43" t="s">
        <v>247</v>
      </c>
      <c r="D154" s="49"/>
      <c r="E154" s="49"/>
      <c r="F154" s="49"/>
      <c r="G154" s="60"/>
    </row>
    <row r="155" spans="1:12" ht="87" customHeight="1" x14ac:dyDescent="0.25">
      <c r="A155" s="37">
        <v>74</v>
      </c>
      <c r="B155" s="42" t="s">
        <v>625</v>
      </c>
      <c r="C155" s="43" t="s">
        <v>144</v>
      </c>
      <c r="D155" s="49"/>
      <c r="E155" s="49"/>
      <c r="F155" s="49"/>
      <c r="G155" s="274" t="s">
        <v>320</v>
      </c>
    </row>
    <row r="156" spans="1:12" ht="95" customHeight="1" x14ac:dyDescent="0.25">
      <c r="A156" s="37">
        <v>75</v>
      </c>
      <c r="B156" s="168" t="s">
        <v>838</v>
      </c>
      <c r="C156" s="278" t="s">
        <v>801</v>
      </c>
      <c r="D156" s="167"/>
      <c r="E156" s="167"/>
      <c r="F156" s="228"/>
      <c r="G156" s="167"/>
      <c r="H156" s="444"/>
      <c r="I156" s="445"/>
      <c r="J156" s="445"/>
      <c r="K156" s="445"/>
      <c r="L156" s="262"/>
    </row>
    <row r="157" spans="1:12" ht="112.75" customHeight="1" x14ac:dyDescent="0.25">
      <c r="A157" s="37">
        <v>76</v>
      </c>
      <c r="B157" s="168" t="s">
        <v>837</v>
      </c>
      <c r="C157" s="278" t="s">
        <v>827</v>
      </c>
      <c r="D157" s="168"/>
      <c r="E157" s="168"/>
      <c r="F157" s="168"/>
      <c r="G157" s="290"/>
      <c r="H157" s="444"/>
      <c r="I157" s="445"/>
      <c r="J157" s="445"/>
      <c r="K157" s="445"/>
    </row>
    <row r="158" spans="1:12" ht="103.25" customHeight="1" x14ac:dyDescent="0.25">
      <c r="A158" s="37">
        <v>77</v>
      </c>
      <c r="B158" s="7" t="s">
        <v>894</v>
      </c>
      <c r="C158" s="291" t="s">
        <v>411</v>
      </c>
      <c r="D158" s="7"/>
      <c r="E158" s="7"/>
      <c r="F158" s="7"/>
      <c r="G158" s="8" t="s">
        <v>883</v>
      </c>
      <c r="H158" s="266"/>
    </row>
    <row r="159" spans="1:12" ht="109.75" customHeight="1" x14ac:dyDescent="0.25">
      <c r="A159" s="111" t="s">
        <v>412</v>
      </c>
      <c r="B159" s="348" t="s">
        <v>356</v>
      </c>
      <c r="C159" s="349"/>
      <c r="D159" s="349"/>
      <c r="E159" s="349"/>
      <c r="F159" s="349"/>
      <c r="G159" s="350"/>
    </row>
    <row r="160" spans="1:12" ht="126.65" customHeight="1" x14ac:dyDescent="0.25">
      <c r="A160" s="111" t="s">
        <v>413</v>
      </c>
      <c r="B160" s="361" t="s">
        <v>792</v>
      </c>
      <c r="C160" s="362"/>
      <c r="D160" s="362"/>
      <c r="E160" s="362"/>
      <c r="F160" s="363"/>
      <c r="G160" s="110" t="s">
        <v>357</v>
      </c>
      <c r="H160" s="230"/>
    </row>
    <row r="161" spans="1:8" ht="110" hidden="1" outlineLevel="1" x14ac:dyDescent="0.25">
      <c r="A161" s="37" t="s">
        <v>424</v>
      </c>
      <c r="B161" s="168" t="s">
        <v>390</v>
      </c>
      <c r="C161" s="169" t="s">
        <v>109</v>
      </c>
      <c r="D161" s="167"/>
      <c r="E161" s="167"/>
      <c r="F161" s="167"/>
      <c r="G161" s="167"/>
    </row>
    <row r="162" spans="1:8" ht="31.5" hidden="1" outlineLevel="1" x14ac:dyDescent="0.25">
      <c r="A162" s="54" t="s">
        <v>419</v>
      </c>
      <c r="B162" s="170" t="s">
        <v>626</v>
      </c>
      <c r="C162" s="169"/>
      <c r="D162" s="167"/>
      <c r="E162" s="167"/>
      <c r="F162" s="167"/>
      <c r="G162" s="167"/>
    </row>
    <row r="163" spans="1:8" ht="61.5" hidden="1" outlineLevel="1" x14ac:dyDescent="0.25">
      <c r="A163" s="37" t="s">
        <v>420</v>
      </c>
      <c r="B163" s="171" t="s">
        <v>392</v>
      </c>
      <c r="C163" s="169"/>
      <c r="D163" s="167"/>
      <c r="E163" s="167"/>
      <c r="F163" s="167"/>
      <c r="G163" s="167"/>
    </row>
    <row r="164" spans="1:8" ht="61.5" hidden="1" outlineLevel="1" x14ac:dyDescent="0.25">
      <c r="A164" s="54" t="s">
        <v>425</v>
      </c>
      <c r="B164" s="171" t="s">
        <v>393</v>
      </c>
      <c r="C164" s="169"/>
      <c r="D164" s="167"/>
      <c r="E164" s="167"/>
      <c r="F164" s="167"/>
      <c r="G164" s="167"/>
    </row>
    <row r="165" spans="1:8" ht="12.75" hidden="1" customHeight="1" outlineLevel="1" x14ac:dyDescent="0.25">
      <c r="A165" s="54" t="s">
        <v>426</v>
      </c>
      <c r="B165" s="171" t="s">
        <v>391</v>
      </c>
      <c r="C165" s="169"/>
      <c r="D165" s="167"/>
      <c r="E165" s="167"/>
      <c r="F165" s="167"/>
      <c r="G165" s="167"/>
    </row>
    <row r="166" spans="1:8" ht="20.5" hidden="1" outlineLevel="1" x14ac:dyDescent="0.25">
      <c r="A166" s="54" t="s">
        <v>427</v>
      </c>
      <c r="B166" s="172" t="s">
        <v>512</v>
      </c>
      <c r="C166" s="169"/>
      <c r="D166" s="167"/>
      <c r="E166" s="167"/>
      <c r="F166" s="167"/>
      <c r="G166" s="167"/>
    </row>
    <row r="167" spans="1:8" ht="30.5" hidden="1" outlineLevel="1" x14ac:dyDescent="0.25">
      <c r="A167" s="54" t="s">
        <v>421</v>
      </c>
      <c r="B167" s="172" t="s">
        <v>513</v>
      </c>
      <c r="C167" s="169"/>
      <c r="D167" s="167"/>
      <c r="E167" s="167"/>
      <c r="F167" s="167"/>
      <c r="G167" s="167"/>
    </row>
    <row r="168" spans="1:8" hidden="1" outlineLevel="1" x14ac:dyDescent="0.25">
      <c r="A168" s="54" t="s">
        <v>422</v>
      </c>
      <c r="B168" s="172" t="s">
        <v>514</v>
      </c>
      <c r="C168" s="169"/>
      <c r="D168" s="167"/>
      <c r="E168" s="167"/>
      <c r="F168" s="167"/>
      <c r="G168" s="167"/>
    </row>
    <row r="169" spans="1:8" ht="80" hidden="1" outlineLevel="1" x14ac:dyDescent="0.25">
      <c r="A169" s="54" t="s">
        <v>428</v>
      </c>
      <c r="B169" s="167" t="s">
        <v>394</v>
      </c>
      <c r="C169" s="169"/>
      <c r="D169" s="167"/>
      <c r="E169" s="167"/>
      <c r="F169" s="167"/>
      <c r="G169" s="167"/>
    </row>
    <row r="170" spans="1:8" ht="20" hidden="1" outlineLevel="1" x14ac:dyDescent="0.25">
      <c r="A170" s="54" t="s">
        <v>423</v>
      </c>
      <c r="B170" s="167" t="s">
        <v>110</v>
      </c>
      <c r="C170" s="169" t="s">
        <v>111</v>
      </c>
      <c r="D170" s="167"/>
      <c r="E170" s="167"/>
      <c r="F170" s="167"/>
      <c r="G170" s="167"/>
    </row>
    <row r="171" spans="1:8" ht="18" customHeight="1" collapsed="1" x14ac:dyDescent="0.25">
      <c r="A171" s="345" t="s">
        <v>112</v>
      </c>
      <c r="B171" s="345"/>
      <c r="C171" s="347"/>
      <c r="D171" s="56"/>
      <c r="E171" s="61"/>
      <c r="F171" s="61"/>
      <c r="G171" s="61"/>
    </row>
    <row r="172" spans="1:8" ht="39" customHeight="1" x14ac:dyDescent="0.25">
      <c r="A172" s="37">
        <v>78</v>
      </c>
      <c r="B172" s="38" t="s">
        <v>113</v>
      </c>
      <c r="C172" s="183" t="s">
        <v>455</v>
      </c>
      <c r="D172" s="63"/>
      <c r="E172" s="63"/>
      <c r="F172" s="63"/>
      <c r="G172" s="165"/>
    </row>
    <row r="173" spans="1:8" ht="62.4" customHeight="1" x14ac:dyDescent="0.25">
      <c r="A173" s="37">
        <v>79</v>
      </c>
      <c r="B173" s="38" t="s">
        <v>115</v>
      </c>
      <c r="C173" s="164" t="s">
        <v>116</v>
      </c>
      <c r="D173" s="63"/>
      <c r="E173" s="63"/>
      <c r="F173" s="63"/>
      <c r="G173" s="165"/>
    </row>
    <row r="174" spans="1:8" ht="13.5" customHeight="1" x14ac:dyDescent="0.3">
      <c r="A174" s="14"/>
    </row>
    <row r="175" spans="1:8" ht="93.75" customHeight="1" x14ac:dyDescent="0.25">
      <c r="A175" s="112" t="s">
        <v>414</v>
      </c>
      <c r="B175" s="105" t="s">
        <v>780</v>
      </c>
      <c r="C175" s="106" t="s">
        <v>329</v>
      </c>
      <c r="D175" s="105"/>
      <c r="E175" s="105"/>
      <c r="F175" s="105"/>
      <c r="G175" s="239" t="s">
        <v>438</v>
      </c>
      <c r="H175" s="230"/>
    </row>
    <row r="176" spans="1:8" ht="12.65" customHeight="1" outlineLevel="1" x14ac:dyDescent="0.25">
      <c r="B176" s="364" t="s">
        <v>322</v>
      </c>
      <c r="C176" s="365"/>
      <c r="D176" s="365"/>
      <c r="E176" s="365"/>
      <c r="F176" s="365"/>
      <c r="G176" s="366"/>
    </row>
    <row r="177" spans="2:7" ht="87" customHeight="1" outlineLevel="1" x14ac:dyDescent="0.25">
      <c r="B177" s="358" t="s">
        <v>825</v>
      </c>
      <c r="C177" s="359"/>
      <c r="D177" s="359"/>
      <c r="E177" s="360"/>
      <c r="F177" s="107"/>
      <c r="G177" s="107"/>
    </row>
    <row r="178" spans="2:7" ht="13.5" customHeight="1" outlineLevel="1" x14ac:dyDescent="0.25">
      <c r="B178" s="364" t="s">
        <v>323</v>
      </c>
      <c r="C178" s="365"/>
      <c r="D178" s="365"/>
      <c r="E178" s="365"/>
      <c r="F178" s="365"/>
      <c r="G178" s="366"/>
    </row>
    <row r="179" spans="2:7" ht="66.650000000000006" customHeight="1" outlineLevel="1" x14ac:dyDescent="0.25">
      <c r="B179" s="358" t="s">
        <v>324</v>
      </c>
      <c r="C179" s="359"/>
      <c r="D179" s="359"/>
      <c r="E179" s="360"/>
      <c r="F179" s="107"/>
      <c r="G179" s="107"/>
    </row>
    <row r="180" spans="2:7" ht="13.5" customHeight="1" outlineLevel="1" x14ac:dyDescent="0.25">
      <c r="B180" s="355" t="s">
        <v>325</v>
      </c>
      <c r="C180" s="356"/>
      <c r="D180" s="356"/>
      <c r="E180" s="356"/>
      <c r="F180" s="356"/>
      <c r="G180" s="357"/>
    </row>
    <row r="181" spans="2:7" ht="176.4" customHeight="1" outlineLevel="1" x14ac:dyDescent="0.25">
      <c r="B181" s="358" t="s">
        <v>692</v>
      </c>
      <c r="C181" s="359"/>
      <c r="D181" s="359"/>
      <c r="E181" s="360"/>
      <c r="F181" s="107"/>
      <c r="G181" s="107"/>
    </row>
    <row r="182" spans="2:7" ht="15" customHeight="1" outlineLevel="1" x14ac:dyDescent="0.25">
      <c r="B182" s="355" t="s">
        <v>326</v>
      </c>
      <c r="C182" s="356"/>
      <c r="D182" s="356"/>
      <c r="E182" s="356"/>
      <c r="F182" s="356"/>
      <c r="G182" s="357"/>
    </row>
    <row r="183" spans="2:7" ht="75" customHeight="1" outlineLevel="1" x14ac:dyDescent="0.25">
      <c r="B183" s="358" t="s">
        <v>327</v>
      </c>
      <c r="C183" s="359"/>
      <c r="D183" s="359"/>
      <c r="E183" s="360"/>
      <c r="F183" s="107"/>
      <c r="G183" s="107"/>
    </row>
    <row r="184" spans="2:7" ht="12" customHeight="1" outlineLevel="1" x14ac:dyDescent="0.25">
      <c r="B184" s="355" t="s">
        <v>328</v>
      </c>
      <c r="C184" s="356"/>
      <c r="D184" s="356"/>
      <c r="E184" s="356"/>
      <c r="F184" s="356"/>
      <c r="G184" s="357"/>
    </row>
    <row r="185" spans="2:7" ht="96.65" customHeight="1" outlineLevel="1" x14ac:dyDescent="0.25">
      <c r="B185" s="358" t="s">
        <v>694</v>
      </c>
      <c r="C185" s="359"/>
      <c r="D185" s="359"/>
      <c r="E185" s="360"/>
      <c r="F185" s="107"/>
      <c r="G185" s="107"/>
    </row>
    <row r="186" spans="2:7" ht="14.25" customHeight="1" outlineLevel="1" x14ac:dyDescent="0.25">
      <c r="B186" s="355" t="s">
        <v>331</v>
      </c>
      <c r="C186" s="356"/>
      <c r="D186" s="356"/>
      <c r="E186" s="356"/>
      <c r="F186" s="356"/>
      <c r="G186" s="357"/>
    </row>
    <row r="187" spans="2:7" ht="88.25" customHeight="1" outlineLevel="1" x14ac:dyDescent="0.25">
      <c r="B187" s="358" t="s">
        <v>695</v>
      </c>
      <c r="C187" s="359"/>
      <c r="D187" s="359"/>
      <c r="E187" s="360"/>
      <c r="F187" s="107"/>
      <c r="G187" s="107"/>
    </row>
    <row r="188" spans="2:7" ht="13.5" customHeight="1" outlineLevel="1" x14ac:dyDescent="0.25">
      <c r="B188" s="358" t="s">
        <v>333</v>
      </c>
      <c r="C188" s="359"/>
      <c r="D188" s="359"/>
      <c r="E188" s="359"/>
      <c r="F188" s="359"/>
      <c r="G188" s="360"/>
    </row>
    <row r="189" spans="2:7" ht="76.75" customHeight="1" outlineLevel="1" x14ac:dyDescent="0.25">
      <c r="B189" s="358" t="s">
        <v>696</v>
      </c>
      <c r="C189" s="359"/>
      <c r="D189" s="359"/>
      <c r="E189" s="360"/>
      <c r="F189" s="107"/>
      <c r="G189" s="107"/>
    </row>
    <row r="190" spans="2:7" ht="15.75" customHeight="1" outlineLevel="1" x14ac:dyDescent="0.25">
      <c r="B190" s="355" t="s">
        <v>335</v>
      </c>
      <c r="C190" s="356"/>
      <c r="D190" s="356"/>
      <c r="E190" s="356"/>
      <c r="F190" s="356"/>
      <c r="G190" s="357"/>
    </row>
    <row r="191" spans="2:7" ht="56.4" customHeight="1" outlineLevel="1" x14ac:dyDescent="0.25">
      <c r="B191" s="358" t="s">
        <v>697</v>
      </c>
      <c r="C191" s="359"/>
      <c r="D191" s="359"/>
      <c r="E191" s="360"/>
      <c r="F191" s="107"/>
      <c r="G191" s="107"/>
    </row>
    <row r="192" spans="2:7" ht="14.25" customHeight="1" outlineLevel="1" x14ac:dyDescent="0.25">
      <c r="B192" s="355" t="s">
        <v>337</v>
      </c>
      <c r="C192" s="356"/>
      <c r="D192" s="356"/>
      <c r="E192" s="356"/>
      <c r="F192" s="356"/>
      <c r="G192" s="357"/>
    </row>
    <row r="193" spans="2:7" ht="55.75" customHeight="1" outlineLevel="1" x14ac:dyDescent="0.25">
      <c r="B193" s="358" t="s">
        <v>698</v>
      </c>
      <c r="C193" s="359"/>
      <c r="D193" s="359"/>
      <c r="E193" s="360"/>
      <c r="F193" s="107"/>
      <c r="G193" s="107"/>
    </row>
    <row r="194" spans="2:7" ht="15.75" customHeight="1" outlineLevel="1" x14ac:dyDescent="0.25">
      <c r="B194" s="355" t="s">
        <v>339</v>
      </c>
      <c r="C194" s="356"/>
      <c r="D194" s="356"/>
      <c r="E194" s="356"/>
      <c r="F194" s="356"/>
      <c r="G194" s="357"/>
    </row>
    <row r="195" spans="2:7" ht="55.25" customHeight="1" outlineLevel="1" x14ac:dyDescent="0.25">
      <c r="B195" s="358" t="s">
        <v>699</v>
      </c>
      <c r="C195" s="359"/>
      <c r="D195" s="359"/>
      <c r="E195" s="360"/>
      <c r="F195" s="107"/>
      <c r="G195" s="107"/>
    </row>
    <row r="196" spans="2:7" ht="18" customHeight="1" outlineLevel="1" x14ac:dyDescent="0.25">
      <c r="B196" s="355" t="s">
        <v>341</v>
      </c>
      <c r="C196" s="356"/>
      <c r="D196" s="356"/>
      <c r="E196" s="356"/>
      <c r="F196" s="356"/>
      <c r="G196" s="357"/>
    </row>
    <row r="197" spans="2:7" ht="79.25" customHeight="1" outlineLevel="1" x14ac:dyDescent="0.25">
      <c r="B197" s="358" t="s">
        <v>342</v>
      </c>
      <c r="C197" s="359"/>
      <c r="D197" s="359"/>
      <c r="E197" s="360"/>
      <c r="F197" s="107"/>
      <c r="G197" s="107"/>
    </row>
    <row r="198" spans="2:7" ht="16.5" customHeight="1" outlineLevel="1" x14ac:dyDescent="0.25">
      <c r="B198" s="364" t="s">
        <v>343</v>
      </c>
      <c r="C198" s="365"/>
      <c r="D198" s="365"/>
      <c r="E198" s="365"/>
      <c r="F198" s="365"/>
      <c r="G198" s="366"/>
    </row>
    <row r="199" spans="2:7" ht="91.75" customHeight="1" outlineLevel="1" x14ac:dyDescent="0.25">
      <c r="B199" s="358" t="s">
        <v>700</v>
      </c>
      <c r="C199" s="359"/>
      <c r="D199" s="359"/>
      <c r="E199" s="360"/>
      <c r="F199" s="107"/>
      <c r="G199" s="107"/>
    </row>
    <row r="200" spans="2:7" ht="15" customHeight="1" outlineLevel="1" x14ac:dyDescent="0.25">
      <c r="B200" s="355" t="s">
        <v>345</v>
      </c>
      <c r="C200" s="356"/>
      <c r="D200" s="356"/>
      <c r="E200" s="356"/>
      <c r="F200" s="356"/>
      <c r="G200" s="357"/>
    </row>
    <row r="201" spans="2:7" ht="66" customHeight="1" outlineLevel="1" x14ac:dyDescent="0.25">
      <c r="B201" s="358" t="s">
        <v>701</v>
      </c>
      <c r="C201" s="359"/>
      <c r="D201" s="359"/>
      <c r="E201" s="360"/>
      <c r="F201" s="107"/>
      <c r="G201" s="107"/>
    </row>
    <row r="202" spans="2:7" ht="14.25" customHeight="1" outlineLevel="1" x14ac:dyDescent="0.25">
      <c r="B202" s="358" t="s">
        <v>346</v>
      </c>
      <c r="C202" s="359"/>
      <c r="D202" s="359"/>
      <c r="E202" s="359"/>
      <c r="F202" s="359"/>
      <c r="G202" s="360"/>
    </row>
    <row r="203" spans="2:7" ht="117.65" customHeight="1" outlineLevel="1" x14ac:dyDescent="0.25">
      <c r="B203" s="358" t="s">
        <v>823</v>
      </c>
      <c r="C203" s="359"/>
      <c r="D203" s="359"/>
      <c r="E203" s="360"/>
      <c r="F203" s="107"/>
      <c r="G203" s="107"/>
    </row>
    <row r="204" spans="2:7" ht="15" customHeight="1" outlineLevel="1" x14ac:dyDescent="0.25">
      <c r="B204" s="364" t="s">
        <v>348</v>
      </c>
      <c r="C204" s="365"/>
      <c r="D204" s="365"/>
      <c r="E204" s="365"/>
      <c r="F204" s="365"/>
      <c r="G204" s="366"/>
    </row>
    <row r="205" spans="2:7" ht="53.4" customHeight="1" outlineLevel="1" x14ac:dyDescent="0.25">
      <c r="B205" s="358" t="s">
        <v>822</v>
      </c>
      <c r="C205" s="359"/>
      <c r="D205" s="359"/>
      <c r="E205" s="360"/>
      <c r="F205" s="107"/>
      <c r="G205" s="107"/>
    </row>
    <row r="206" spans="2:7" ht="15.75" customHeight="1" outlineLevel="1" x14ac:dyDescent="0.25">
      <c r="B206" s="364" t="s">
        <v>350</v>
      </c>
      <c r="C206" s="365"/>
      <c r="D206" s="365"/>
      <c r="E206" s="365"/>
      <c r="F206" s="365"/>
      <c r="G206" s="366"/>
    </row>
    <row r="207" spans="2:7" ht="108" customHeight="1" outlineLevel="1" x14ac:dyDescent="0.25">
      <c r="B207" s="358" t="s">
        <v>824</v>
      </c>
      <c r="C207" s="359"/>
      <c r="D207" s="359"/>
      <c r="E207" s="360"/>
      <c r="F207" s="107"/>
      <c r="G207" s="107"/>
    </row>
    <row r="208" spans="2:7" ht="13" x14ac:dyDescent="0.3">
      <c r="C208" s="95"/>
    </row>
    <row r="209" spans="1:7" ht="32.25" customHeight="1" x14ac:dyDescent="0.25">
      <c r="B209" s="367" t="s">
        <v>706</v>
      </c>
      <c r="C209" s="368"/>
      <c r="D209" s="368"/>
      <c r="E209" s="368"/>
      <c r="F209" s="368"/>
      <c r="G209" s="369"/>
    </row>
    <row r="210" spans="1:7" ht="13" x14ac:dyDescent="0.3">
      <c r="C210" s="95"/>
    </row>
    <row r="211" spans="1:7" ht="85" x14ac:dyDescent="0.25">
      <c r="A211" s="113" t="s">
        <v>432</v>
      </c>
      <c r="B211" s="370" t="s">
        <v>431</v>
      </c>
      <c r="C211" s="371"/>
      <c r="D211" s="371"/>
      <c r="E211" s="371"/>
      <c r="F211" s="371"/>
      <c r="G211" s="372"/>
    </row>
    <row r="212" spans="1:7" ht="13" x14ac:dyDescent="0.3">
      <c r="A212" s="14"/>
    </row>
    <row r="213" spans="1:7" ht="13" x14ac:dyDescent="0.3">
      <c r="A213" s="14"/>
    </row>
    <row r="214" spans="1:7" ht="13" x14ac:dyDescent="0.3">
      <c r="A214" s="14"/>
    </row>
  </sheetData>
  <mergeCells count="88">
    <mergeCell ref="A151:C151"/>
    <mergeCell ref="H156:K156"/>
    <mergeCell ref="H157:K157"/>
    <mergeCell ref="B178:G178"/>
    <mergeCell ref="B179:E179"/>
    <mergeCell ref="A153:C153"/>
    <mergeCell ref="B159:G159"/>
    <mergeCell ref="B160:F160"/>
    <mergeCell ref="A171:C171"/>
    <mergeCell ref="B176:G176"/>
    <mergeCell ref="B180:G180"/>
    <mergeCell ref="B177:E177"/>
    <mergeCell ref="A10:B10"/>
    <mergeCell ref="C10:G10"/>
    <mergeCell ref="B209:G209"/>
    <mergeCell ref="A14:A15"/>
    <mergeCell ref="B14:B15"/>
    <mergeCell ref="C14:C15"/>
    <mergeCell ref="D14:F14"/>
    <mergeCell ref="G14:G15"/>
    <mergeCell ref="A11:D11"/>
    <mergeCell ref="A12:B12"/>
    <mergeCell ref="C12:G12"/>
    <mergeCell ref="A82:C82"/>
    <mergeCell ref="A16:C16"/>
    <mergeCell ref="A21:C21"/>
    <mergeCell ref="C1:F1"/>
    <mergeCell ref="A3:G3"/>
    <mergeCell ref="A4:E4"/>
    <mergeCell ref="A9:B9"/>
    <mergeCell ref="C9:G9"/>
    <mergeCell ref="C2:F2"/>
    <mergeCell ref="A8:B8"/>
    <mergeCell ref="C7:G7"/>
    <mergeCell ref="A7:B7"/>
    <mergeCell ref="C6:G6"/>
    <mergeCell ref="A6:B6"/>
    <mergeCell ref="C5:G5"/>
    <mergeCell ref="A5:B5"/>
    <mergeCell ref="A24:C24"/>
    <mergeCell ref="A30:C30"/>
    <mergeCell ref="A33:C33"/>
    <mergeCell ref="A36:C36"/>
    <mergeCell ref="A40:C40"/>
    <mergeCell ref="A48:C48"/>
    <mergeCell ref="A50:C50"/>
    <mergeCell ref="A78:C78"/>
    <mergeCell ref="A80:C80"/>
    <mergeCell ref="A149:C149"/>
    <mergeCell ref="A111:C111"/>
    <mergeCell ref="A115:C115"/>
    <mergeCell ref="A120:C120"/>
    <mergeCell ref="A123:C123"/>
    <mergeCell ref="A126:C126"/>
    <mergeCell ref="A136:D136"/>
    <mergeCell ref="A138:C138"/>
    <mergeCell ref="A141:C141"/>
    <mergeCell ref="A143:C143"/>
    <mergeCell ref="A145:C145"/>
    <mergeCell ref="A147:C147"/>
    <mergeCell ref="B181:E181"/>
    <mergeCell ref="B182:G182"/>
    <mergeCell ref="B183:E183"/>
    <mergeCell ref="B184:G184"/>
    <mergeCell ref="B185:E185"/>
    <mergeCell ref="B186:G186"/>
    <mergeCell ref="B187:E187"/>
    <mergeCell ref="B198:G198"/>
    <mergeCell ref="B199:E199"/>
    <mergeCell ref="B200:G200"/>
    <mergeCell ref="B188:G188"/>
    <mergeCell ref="B189:E189"/>
    <mergeCell ref="B190:G190"/>
    <mergeCell ref="B191:E191"/>
    <mergeCell ref="B192:G192"/>
    <mergeCell ref="B193:E193"/>
    <mergeCell ref="B194:G194"/>
    <mergeCell ref="B195:E195"/>
    <mergeCell ref="B196:G196"/>
    <mergeCell ref="B197:E197"/>
    <mergeCell ref="B211:G211"/>
    <mergeCell ref="B201:E201"/>
    <mergeCell ref="B202:G202"/>
    <mergeCell ref="B203:E203"/>
    <mergeCell ref="B204:G204"/>
    <mergeCell ref="B205:E205"/>
    <mergeCell ref="B206:G206"/>
    <mergeCell ref="B207:E207"/>
  </mergeCells>
  <hyperlinks>
    <hyperlink ref="G22" r:id="rId1" display="Riigihanke piirmäärad" xr:uid="{00000000-0004-0000-0600-000000000000}"/>
    <hyperlink ref="C175" r:id="rId2" xr:uid="{CAFF77EF-642A-4FDC-A1A8-5152EFFF9E3A}"/>
  </hyperlinks>
  <pageMargins left="0.7" right="0.7" top="0.75" bottom="0.75" header="0.3" footer="0.3"/>
  <pageSetup paperSize="9" orientation="portrait" r:id="rId3"/>
  <customProperties>
    <customPr name="EpmWorksheetKeyString_GUID" r:id="rId4"/>
  </customProperties>
  <legacyDrawing r:id="rId5"/>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150"/>
  <sheetViews>
    <sheetView topLeftCell="A109" zoomScaleNormal="100" workbookViewId="0">
      <selection activeCell="H59" sqref="H59"/>
    </sheetView>
  </sheetViews>
  <sheetFormatPr defaultRowHeight="12.5" outlineLevelRow="1" x14ac:dyDescent="0.25"/>
  <cols>
    <col min="1" max="1" width="4.08984375" customWidth="1"/>
    <col min="2" max="2" width="75" customWidth="1"/>
    <col min="3" max="3" width="15.08984375" customWidth="1"/>
    <col min="4" max="5" width="4.453125" customWidth="1"/>
    <col min="6" max="6" width="4.90625" customWidth="1"/>
    <col min="7" max="7" width="50.90625" customWidth="1"/>
    <col min="8" max="8" width="54.453125" customWidth="1"/>
  </cols>
  <sheetData>
    <row r="1" spans="1:8" ht="33.75" customHeight="1" x14ac:dyDescent="0.3">
      <c r="A1" s="446" t="s">
        <v>479</v>
      </c>
      <c r="B1" s="447"/>
      <c r="C1" s="309" t="s">
        <v>43</v>
      </c>
      <c r="D1" s="309"/>
      <c r="E1" s="309"/>
      <c r="F1" s="309"/>
      <c r="G1" s="216"/>
      <c r="H1" s="14"/>
    </row>
    <row r="2" spans="1:8" ht="13.5" thickBot="1" x14ac:dyDescent="0.35">
      <c r="A2" s="102"/>
      <c r="B2" s="2"/>
      <c r="C2" s="323" t="s">
        <v>937</v>
      </c>
      <c r="D2" s="323"/>
      <c r="E2" s="323"/>
      <c r="F2" s="323"/>
      <c r="H2" s="14"/>
    </row>
    <row r="3" spans="1:8" ht="48" customHeight="1" thickBot="1" x14ac:dyDescent="0.35">
      <c r="A3" s="424" t="s">
        <v>480</v>
      </c>
      <c r="B3" s="425"/>
      <c r="C3" s="425"/>
      <c r="D3" s="425"/>
      <c r="E3" s="425"/>
      <c r="F3" s="425"/>
      <c r="G3" s="426"/>
      <c r="H3" s="14"/>
    </row>
    <row r="4" spans="1:8" ht="13.5" thickBot="1" x14ac:dyDescent="0.35">
      <c r="A4" s="427"/>
      <c r="B4" s="384"/>
      <c r="C4" s="384"/>
      <c r="D4" s="384"/>
      <c r="E4" s="384"/>
      <c r="H4" s="14"/>
    </row>
    <row r="5" spans="1:8" ht="33" customHeight="1" x14ac:dyDescent="0.3">
      <c r="A5" s="319" t="s">
        <v>430</v>
      </c>
      <c r="B5" s="320"/>
      <c r="C5" s="321"/>
      <c r="D5" s="321"/>
      <c r="E5" s="321"/>
      <c r="F5" s="321"/>
      <c r="G5" s="322"/>
      <c r="H5" s="14"/>
    </row>
    <row r="6" spans="1:8" ht="18" customHeight="1" x14ac:dyDescent="0.3">
      <c r="A6" s="324" t="s">
        <v>462</v>
      </c>
      <c r="B6" s="325"/>
      <c r="C6" s="373"/>
      <c r="D6" s="374"/>
      <c r="E6" s="374"/>
      <c r="F6" s="374"/>
      <c r="G6" s="375"/>
      <c r="H6" s="14"/>
    </row>
    <row r="7" spans="1:8" ht="16.5" customHeight="1" x14ac:dyDescent="0.3">
      <c r="A7" s="324" t="s">
        <v>463</v>
      </c>
      <c r="B7" s="325"/>
      <c r="C7" s="373"/>
      <c r="D7" s="374"/>
      <c r="E7" s="374"/>
      <c r="F7" s="374"/>
      <c r="G7" s="375"/>
      <c r="H7" s="14"/>
    </row>
    <row r="8" spans="1:8" ht="18" customHeight="1" x14ac:dyDescent="0.3">
      <c r="A8" s="324" t="s">
        <v>19</v>
      </c>
      <c r="B8" s="325"/>
      <c r="C8" s="124"/>
      <c r="D8" s="125"/>
      <c r="E8" s="125"/>
      <c r="F8" s="125"/>
      <c r="G8" s="126"/>
      <c r="H8" s="14"/>
    </row>
    <row r="9" spans="1:8" ht="15.75" customHeight="1" x14ac:dyDescent="0.3">
      <c r="A9" s="376" t="s">
        <v>44</v>
      </c>
      <c r="B9" s="377"/>
      <c r="C9" s="378"/>
      <c r="D9" s="378"/>
      <c r="E9" s="378"/>
      <c r="F9" s="378"/>
      <c r="G9" s="379"/>
      <c r="H9" s="14"/>
    </row>
    <row r="10" spans="1:8" ht="14.25" customHeight="1" thickBot="1" x14ac:dyDescent="0.35">
      <c r="A10" s="340" t="s">
        <v>45</v>
      </c>
      <c r="B10" s="341"/>
      <c r="C10" s="342"/>
      <c r="D10" s="342"/>
      <c r="E10" s="342"/>
      <c r="F10" s="342"/>
      <c r="G10" s="343"/>
      <c r="H10" s="14"/>
    </row>
    <row r="11" spans="1:8" ht="11.25" customHeight="1" thickBot="1" x14ac:dyDescent="0.35">
      <c r="A11" s="448"/>
      <c r="B11" s="448"/>
      <c r="C11" s="448"/>
      <c r="D11" s="448"/>
      <c r="E11" s="1"/>
      <c r="F11" s="1"/>
      <c r="G11" s="1"/>
      <c r="H11" s="14"/>
    </row>
    <row r="12" spans="1:8" ht="107.25" customHeight="1" thickBot="1" x14ac:dyDescent="0.35">
      <c r="A12" s="326" t="s">
        <v>42</v>
      </c>
      <c r="B12" s="327"/>
      <c r="C12" s="328" t="s">
        <v>303</v>
      </c>
      <c r="D12" s="329"/>
      <c r="E12" s="329"/>
      <c r="F12" s="329"/>
      <c r="G12" s="330"/>
      <c r="H12" s="14"/>
    </row>
    <row r="13" spans="1:8" ht="15.75" customHeight="1" x14ac:dyDescent="0.3">
      <c r="A13" s="14"/>
      <c r="B13" s="1"/>
      <c r="C13" s="95"/>
      <c r="D13" s="1"/>
      <c r="E13" s="1"/>
      <c r="F13" s="1"/>
      <c r="G13" s="1"/>
      <c r="H13" s="99"/>
    </row>
    <row r="14" spans="1:8" ht="21" customHeight="1" x14ac:dyDescent="0.3">
      <c r="A14" s="332" t="s">
        <v>41</v>
      </c>
      <c r="B14" s="332" t="s">
        <v>18</v>
      </c>
      <c r="C14" s="333" t="s">
        <v>5</v>
      </c>
      <c r="D14" s="451" t="s">
        <v>304</v>
      </c>
      <c r="E14" s="452"/>
      <c r="F14" s="453"/>
      <c r="G14" s="338" t="s">
        <v>10</v>
      </c>
      <c r="H14" s="99"/>
    </row>
    <row r="15" spans="1:8" ht="20" customHeight="1" x14ac:dyDescent="0.3">
      <c r="A15" s="449"/>
      <c r="B15" s="449"/>
      <c r="C15" s="450"/>
      <c r="D15" s="215" t="s">
        <v>7</v>
      </c>
      <c r="E15" s="215" t="s">
        <v>8</v>
      </c>
      <c r="F15" s="215" t="s">
        <v>9</v>
      </c>
      <c r="G15" s="454"/>
      <c r="H15" s="99"/>
    </row>
    <row r="16" spans="1:8" ht="19.5" customHeight="1" x14ac:dyDescent="0.3">
      <c r="A16" s="345" t="s">
        <v>727</v>
      </c>
      <c r="B16" s="346"/>
      <c r="C16" s="346"/>
      <c r="D16" s="201"/>
      <c r="E16" s="201"/>
      <c r="F16" s="202"/>
      <c r="G16" s="203"/>
      <c r="H16" s="99"/>
    </row>
    <row r="17" spans="1:8" ht="51" customHeight="1" x14ac:dyDescent="0.3">
      <c r="A17" s="196">
        <v>1</v>
      </c>
      <c r="B17" s="197" t="s">
        <v>302</v>
      </c>
      <c r="C17" s="198" t="s">
        <v>232</v>
      </c>
      <c r="D17" s="199"/>
      <c r="E17" s="199"/>
      <c r="F17" s="199"/>
      <c r="G17" s="200"/>
      <c r="H17" s="99"/>
    </row>
    <row r="18" spans="1:8" ht="66.650000000000006" customHeight="1" x14ac:dyDescent="0.25">
      <c r="A18" s="204">
        <v>2</v>
      </c>
      <c r="B18" s="205" t="s">
        <v>358</v>
      </c>
      <c r="C18" s="206" t="s">
        <v>131</v>
      </c>
      <c r="D18" s="207"/>
      <c r="E18" s="207"/>
      <c r="F18" s="207"/>
      <c r="G18" s="189" t="s">
        <v>772</v>
      </c>
      <c r="H18" s="230"/>
    </row>
    <row r="19" spans="1:8" ht="135.65" customHeight="1" x14ac:dyDescent="0.25">
      <c r="A19" s="10" t="s">
        <v>846</v>
      </c>
      <c r="B19" s="297" t="s">
        <v>905</v>
      </c>
      <c r="C19" s="298" t="s">
        <v>847</v>
      </c>
      <c r="D19" s="180"/>
      <c r="E19" s="180"/>
      <c r="F19" s="180"/>
      <c r="G19" s="189" t="s">
        <v>848</v>
      </c>
      <c r="H19" s="266"/>
    </row>
    <row r="20" spans="1:8" ht="26.25" customHeight="1" x14ac:dyDescent="0.3">
      <c r="A20" s="455" t="s">
        <v>305</v>
      </c>
      <c r="B20" s="351"/>
      <c r="C20" s="351"/>
      <c r="D20" s="351"/>
      <c r="E20" s="202"/>
      <c r="F20" s="202"/>
      <c r="G20" s="212"/>
      <c r="H20" s="99"/>
    </row>
    <row r="21" spans="1:8" ht="70.75" customHeight="1" x14ac:dyDescent="0.3">
      <c r="A21" s="208">
        <v>3</v>
      </c>
      <c r="B21" s="70" t="s">
        <v>508</v>
      </c>
      <c r="C21" s="209" t="s">
        <v>20</v>
      </c>
      <c r="D21" s="210"/>
      <c r="E21" s="210"/>
      <c r="F21" s="210"/>
      <c r="G21" s="211"/>
      <c r="H21" s="99"/>
    </row>
    <row r="22" spans="1:8" ht="51" customHeight="1" x14ac:dyDescent="0.3">
      <c r="A22" s="16">
        <v>4</v>
      </c>
      <c r="B22" s="38" t="s">
        <v>362</v>
      </c>
      <c r="C22" s="136" t="s">
        <v>54</v>
      </c>
      <c r="D22" s="137"/>
      <c r="E22" s="137"/>
      <c r="F22" s="137"/>
      <c r="G22" s="20"/>
      <c r="H22" s="99"/>
    </row>
    <row r="23" spans="1:8" ht="95.4" customHeight="1" x14ac:dyDescent="0.3">
      <c r="A23" s="16">
        <v>5</v>
      </c>
      <c r="B23" s="195" t="s">
        <v>256</v>
      </c>
      <c r="C23" s="136" t="s">
        <v>118</v>
      </c>
      <c r="D23" s="137"/>
      <c r="E23" s="137"/>
      <c r="F23" s="137"/>
      <c r="G23" s="20"/>
      <c r="H23" s="99"/>
    </row>
    <row r="24" spans="1:8" ht="30.65" customHeight="1" x14ac:dyDescent="0.3">
      <c r="A24" s="353" t="s">
        <v>481</v>
      </c>
      <c r="B24" s="456"/>
      <c r="C24" s="456"/>
      <c r="D24" s="127"/>
      <c r="E24" s="133"/>
      <c r="F24" s="133"/>
      <c r="G24" s="128"/>
      <c r="H24" s="14"/>
    </row>
    <row r="25" spans="1:8" ht="41.25" customHeight="1" x14ac:dyDescent="0.25">
      <c r="A25" s="10">
        <v>6</v>
      </c>
      <c r="B25" s="21" t="s">
        <v>482</v>
      </c>
      <c r="C25" s="135" t="s">
        <v>483</v>
      </c>
      <c r="D25" s="134"/>
      <c r="E25" s="134"/>
      <c r="F25" s="134"/>
      <c r="G25" s="21"/>
      <c r="H25" s="114"/>
    </row>
    <row r="26" spans="1:8" ht="62.4" customHeight="1" x14ac:dyDescent="0.25">
      <c r="A26" s="16">
        <v>7</v>
      </c>
      <c r="B26" s="138" t="s">
        <v>484</v>
      </c>
      <c r="C26" s="135"/>
      <c r="D26" s="134"/>
      <c r="E26" s="134"/>
      <c r="F26" s="134"/>
      <c r="G26" s="21"/>
      <c r="H26" s="214" t="s">
        <v>485</v>
      </c>
    </row>
    <row r="27" spans="1:8" ht="53.25" customHeight="1" x14ac:dyDescent="0.3">
      <c r="A27" s="16">
        <v>8</v>
      </c>
      <c r="B27" s="138" t="s">
        <v>486</v>
      </c>
      <c r="C27" s="135"/>
      <c r="D27" s="134"/>
      <c r="E27" s="134"/>
      <c r="F27" s="134"/>
      <c r="G27" s="21"/>
      <c r="H27" s="99"/>
    </row>
    <row r="28" spans="1:8" ht="44" customHeight="1" x14ac:dyDescent="0.3">
      <c r="A28" s="225">
        <v>9</v>
      </c>
      <c r="B28" s="138" t="s">
        <v>487</v>
      </c>
      <c r="C28" s="135"/>
      <c r="D28" s="134"/>
      <c r="E28" s="134"/>
      <c r="F28" s="134"/>
      <c r="G28" s="21"/>
      <c r="H28" s="99"/>
    </row>
    <row r="29" spans="1:8" ht="103.25" customHeight="1" x14ac:dyDescent="0.3">
      <c r="A29" s="129">
        <v>10</v>
      </c>
      <c r="B29" s="138" t="s">
        <v>488</v>
      </c>
      <c r="C29" s="135"/>
      <c r="D29" s="134"/>
      <c r="E29" s="134"/>
      <c r="F29" s="134"/>
      <c r="G29" s="21"/>
      <c r="H29" s="99"/>
    </row>
    <row r="30" spans="1:8" ht="60.65" customHeight="1" x14ac:dyDescent="0.3">
      <c r="A30" s="16">
        <v>11</v>
      </c>
      <c r="B30" s="138" t="s">
        <v>489</v>
      </c>
      <c r="C30" s="135"/>
      <c r="D30" s="134"/>
      <c r="E30" s="134"/>
      <c r="F30" s="134"/>
      <c r="G30" s="21"/>
      <c r="H30" s="99"/>
    </row>
    <row r="31" spans="1:8" ht="28.25" customHeight="1" x14ac:dyDescent="0.3">
      <c r="A31" s="353" t="s">
        <v>717</v>
      </c>
      <c r="B31" s="414"/>
      <c r="C31" s="414"/>
      <c r="D31" s="24"/>
      <c r="E31" s="24"/>
      <c r="F31" s="24"/>
      <c r="G31" s="17"/>
      <c r="H31" s="14"/>
    </row>
    <row r="32" spans="1:8" ht="94.25" customHeight="1" x14ac:dyDescent="0.3">
      <c r="A32" s="10">
        <v>12</v>
      </c>
      <c r="B32" s="4" t="s">
        <v>406</v>
      </c>
      <c r="C32" s="213" t="s">
        <v>723</v>
      </c>
      <c r="D32" s="276"/>
      <c r="E32" s="276"/>
      <c r="F32" s="276"/>
      <c r="G32" s="237"/>
      <c r="H32" s="99"/>
    </row>
    <row r="33" spans="1:8" ht="60.65" customHeight="1" x14ac:dyDescent="0.3">
      <c r="A33" s="16">
        <v>13</v>
      </c>
      <c r="B33" s="4" t="s">
        <v>407</v>
      </c>
      <c r="C33" s="213" t="s">
        <v>724</v>
      </c>
      <c r="D33" s="276"/>
      <c r="E33" s="276"/>
      <c r="F33" s="276"/>
      <c r="G33" s="237"/>
      <c r="H33" s="99"/>
    </row>
    <row r="34" spans="1:8" ht="71.400000000000006" customHeight="1" x14ac:dyDescent="0.25">
      <c r="A34" s="16">
        <v>14</v>
      </c>
      <c r="B34" s="4" t="s">
        <v>409</v>
      </c>
      <c r="C34" s="213" t="s">
        <v>725</v>
      </c>
      <c r="D34" s="276"/>
      <c r="E34" s="276"/>
      <c r="F34" s="276"/>
      <c r="G34" s="237"/>
      <c r="H34" s="139"/>
    </row>
    <row r="35" spans="1:8" ht="51.65" customHeight="1" x14ac:dyDescent="0.25">
      <c r="A35" s="130" t="s">
        <v>761</v>
      </c>
      <c r="B35" s="4" t="s">
        <v>490</v>
      </c>
      <c r="C35" s="194" t="s">
        <v>491</v>
      </c>
      <c r="D35" s="276"/>
      <c r="E35" s="276"/>
      <c r="F35" s="276"/>
      <c r="G35" s="237"/>
      <c r="H35" s="140" t="s">
        <v>438</v>
      </c>
    </row>
    <row r="36" spans="1:8" ht="29" customHeight="1" x14ac:dyDescent="0.3">
      <c r="A36" s="353" t="s">
        <v>492</v>
      </c>
      <c r="B36" s="420"/>
      <c r="C36" s="420"/>
      <c r="D36" s="24"/>
      <c r="E36" s="24"/>
      <c r="F36" s="24"/>
      <c r="G36" s="17"/>
      <c r="H36" s="14"/>
    </row>
    <row r="37" spans="1:8" ht="42.65" customHeight="1" x14ac:dyDescent="0.25">
      <c r="A37" s="10">
        <v>16</v>
      </c>
      <c r="B37" s="195" t="s">
        <v>493</v>
      </c>
      <c r="C37" s="136" t="s">
        <v>509</v>
      </c>
      <c r="D37" s="137"/>
      <c r="E37" s="137"/>
      <c r="F37" s="137"/>
      <c r="G37" s="20"/>
      <c r="H37" s="140"/>
    </row>
    <row r="38" spans="1:8" ht="36.65" customHeight="1" x14ac:dyDescent="0.3">
      <c r="A38" s="353" t="s">
        <v>718</v>
      </c>
      <c r="B38" s="414"/>
      <c r="C38" s="414"/>
      <c r="D38" s="24"/>
      <c r="E38" s="24"/>
      <c r="F38" s="24"/>
      <c r="G38" s="17"/>
      <c r="H38" s="14"/>
    </row>
    <row r="39" spans="1:8" ht="84.65" customHeight="1" x14ac:dyDescent="0.25">
      <c r="A39" s="10">
        <v>17</v>
      </c>
      <c r="B39" s="7" t="s">
        <v>719</v>
      </c>
      <c r="C39" s="43" t="s">
        <v>73</v>
      </c>
      <c r="D39" s="49"/>
      <c r="E39" s="49"/>
      <c r="F39" s="49"/>
      <c r="G39" s="45"/>
      <c r="H39" s="140"/>
    </row>
    <row r="40" spans="1:8" ht="20.399999999999999" customHeight="1" x14ac:dyDescent="0.3">
      <c r="A40" s="419" t="s">
        <v>494</v>
      </c>
      <c r="B40" s="420"/>
      <c r="C40" s="421"/>
      <c r="D40" s="141"/>
      <c r="E40" s="22"/>
      <c r="F40" s="22"/>
      <c r="G40" s="142"/>
      <c r="H40" s="143"/>
    </row>
    <row r="41" spans="1:8" ht="65.400000000000006" customHeight="1" x14ac:dyDescent="0.25">
      <c r="A41" s="37">
        <v>18</v>
      </c>
      <c r="B41" s="4" t="s">
        <v>763</v>
      </c>
      <c r="C41" s="5" t="s">
        <v>720</v>
      </c>
      <c r="D41" s="48"/>
      <c r="E41" s="48"/>
      <c r="F41" s="48"/>
      <c r="G41" s="41"/>
      <c r="H41" s="232"/>
    </row>
    <row r="42" spans="1:8" ht="21.75" customHeight="1" x14ac:dyDescent="0.3">
      <c r="A42" s="457" t="s">
        <v>495</v>
      </c>
      <c r="B42" s="346"/>
      <c r="C42" s="400"/>
      <c r="D42" s="56"/>
      <c r="E42" s="56"/>
      <c r="F42" s="56"/>
      <c r="G42" s="57"/>
      <c r="H42" s="65"/>
    </row>
    <row r="43" spans="1:8" ht="53.25" customHeight="1" x14ac:dyDescent="0.3">
      <c r="A43" s="37">
        <v>19</v>
      </c>
      <c r="B43" s="4" t="s">
        <v>762</v>
      </c>
      <c r="C43" s="5" t="s">
        <v>496</v>
      </c>
      <c r="D43" s="48"/>
      <c r="E43" s="48"/>
      <c r="F43" s="48"/>
      <c r="G43" s="41"/>
      <c r="H43" s="65"/>
    </row>
    <row r="44" spans="1:8" ht="24" customHeight="1" x14ac:dyDescent="0.3">
      <c r="A44" s="457" t="s">
        <v>46</v>
      </c>
      <c r="B44" s="346"/>
      <c r="C44" s="400"/>
      <c r="D44" s="56"/>
      <c r="E44" s="56"/>
      <c r="F44" s="56"/>
      <c r="G44" s="57"/>
      <c r="H44" s="65"/>
    </row>
    <row r="45" spans="1:8" ht="70.25" customHeight="1" x14ac:dyDescent="0.25">
      <c r="A45" s="37">
        <v>20</v>
      </c>
      <c r="B45" s="4" t="s">
        <v>721</v>
      </c>
      <c r="C45" s="39" t="s">
        <v>70</v>
      </c>
      <c r="D45" s="48"/>
      <c r="E45" s="48"/>
      <c r="F45" s="48"/>
      <c r="G45" s="41"/>
      <c r="H45" s="131"/>
    </row>
    <row r="46" spans="1:8" ht="171.65" customHeight="1" x14ac:dyDescent="0.3">
      <c r="A46" s="458" t="s">
        <v>497</v>
      </c>
      <c r="B46" s="459"/>
      <c r="C46" s="460" t="s">
        <v>741</v>
      </c>
      <c r="D46" s="460"/>
      <c r="E46" s="460"/>
      <c r="F46" s="460"/>
      <c r="G46" s="461"/>
      <c r="H46" s="65"/>
    </row>
    <row r="47" spans="1:8" ht="69" customHeight="1" x14ac:dyDescent="0.3">
      <c r="A47" s="37">
        <v>21</v>
      </c>
      <c r="B47" s="42" t="s">
        <v>735</v>
      </c>
      <c r="C47" s="43" t="s">
        <v>498</v>
      </c>
      <c r="D47" s="49"/>
      <c r="E47" s="49"/>
      <c r="F47" s="49"/>
      <c r="G47" s="60"/>
      <c r="H47" s="65"/>
    </row>
    <row r="48" spans="1:8" ht="97.25" customHeight="1" x14ac:dyDescent="0.3">
      <c r="A48" s="37">
        <v>22</v>
      </c>
      <c r="B48" s="42" t="s">
        <v>736</v>
      </c>
      <c r="C48" s="43" t="s">
        <v>499</v>
      </c>
      <c r="D48" s="49"/>
      <c r="E48" s="49"/>
      <c r="F48" s="49"/>
      <c r="G48" s="60"/>
      <c r="H48" s="65"/>
    </row>
    <row r="49" spans="1:12" ht="145.25" customHeight="1" x14ac:dyDescent="0.25">
      <c r="A49" s="37">
        <v>23</v>
      </c>
      <c r="B49" s="42" t="s">
        <v>737</v>
      </c>
      <c r="C49" s="43" t="s">
        <v>500</v>
      </c>
      <c r="D49" s="49"/>
      <c r="E49" s="49"/>
      <c r="F49" s="49"/>
      <c r="G49" s="60"/>
      <c r="H49" s="224" t="s">
        <v>739</v>
      </c>
    </row>
    <row r="50" spans="1:12" ht="42.65" customHeight="1" x14ac:dyDescent="0.25">
      <c r="A50" s="37">
        <v>24</v>
      </c>
      <c r="B50" s="42" t="s">
        <v>751</v>
      </c>
      <c r="C50" s="43"/>
      <c r="D50" s="42"/>
      <c r="E50" s="42"/>
      <c r="F50" s="42"/>
      <c r="G50" s="42"/>
      <c r="H50" s="230"/>
    </row>
    <row r="51" spans="1:12" ht="62.4" customHeight="1" x14ac:dyDescent="0.25">
      <c r="A51" s="37">
        <v>25</v>
      </c>
      <c r="B51" s="42" t="s">
        <v>738</v>
      </c>
      <c r="C51" s="43" t="s">
        <v>93</v>
      </c>
      <c r="D51" s="49"/>
      <c r="E51" s="49"/>
      <c r="F51" s="49"/>
      <c r="G51" s="60"/>
    </row>
    <row r="52" spans="1:12" ht="33.75" customHeight="1" x14ac:dyDescent="0.25">
      <c r="A52" s="37">
        <v>26</v>
      </c>
      <c r="B52" s="42" t="s">
        <v>501</v>
      </c>
      <c r="C52" s="8" t="s">
        <v>93</v>
      </c>
      <c r="D52" s="49"/>
      <c r="E52" s="49"/>
      <c r="F52" s="49"/>
      <c r="G52" s="60"/>
      <c r="H52" s="131"/>
    </row>
    <row r="53" spans="1:12" ht="49.5" customHeight="1" x14ac:dyDescent="0.3">
      <c r="A53" s="37">
        <v>27</v>
      </c>
      <c r="B53" s="42" t="s">
        <v>92</v>
      </c>
      <c r="C53" s="88" t="s">
        <v>91</v>
      </c>
      <c r="D53" s="49"/>
      <c r="E53" s="49"/>
      <c r="F53" s="49"/>
      <c r="G53" s="60"/>
      <c r="H53" s="65"/>
    </row>
    <row r="54" spans="1:12" ht="27" customHeight="1" x14ac:dyDescent="0.3">
      <c r="A54" s="457" t="s">
        <v>17</v>
      </c>
      <c r="B54" s="346"/>
      <c r="C54" s="400"/>
      <c r="D54" s="56"/>
      <c r="E54" s="56"/>
      <c r="F54" s="56"/>
      <c r="G54" s="57"/>
      <c r="H54" s="65"/>
    </row>
    <row r="55" spans="1:12" ht="36.65" customHeight="1" x14ac:dyDescent="0.25">
      <c r="A55" s="37">
        <v>28</v>
      </c>
      <c r="B55" s="4" t="s">
        <v>502</v>
      </c>
      <c r="C55" s="5" t="s">
        <v>503</v>
      </c>
      <c r="D55" s="48"/>
      <c r="E55" s="48"/>
      <c r="F55" s="48"/>
      <c r="G55" s="41"/>
      <c r="H55" s="66"/>
    </row>
    <row r="56" spans="1:12" ht="26.4" customHeight="1" x14ac:dyDescent="0.3">
      <c r="A56" s="457" t="s">
        <v>14</v>
      </c>
      <c r="B56" s="346"/>
      <c r="C56" s="400"/>
      <c r="D56" s="56"/>
      <c r="E56" s="56"/>
      <c r="F56" s="56"/>
      <c r="G56" s="57"/>
      <c r="H56" s="65"/>
    </row>
    <row r="57" spans="1:12" ht="34.25" customHeight="1" x14ac:dyDescent="0.3">
      <c r="A57" s="37">
        <v>29</v>
      </c>
      <c r="B57" s="7" t="s">
        <v>722</v>
      </c>
      <c r="C57" s="88" t="s">
        <v>504</v>
      </c>
      <c r="D57" s="49"/>
      <c r="E57" s="49"/>
      <c r="F57" s="49"/>
      <c r="G57" s="60"/>
      <c r="H57" s="65"/>
    </row>
    <row r="58" spans="1:12" s="3" customFormat="1" ht="24" customHeight="1" x14ac:dyDescent="0.3">
      <c r="A58" s="353" t="s">
        <v>895</v>
      </c>
      <c r="B58" s="354"/>
      <c r="C58" s="354"/>
      <c r="D58" s="46"/>
      <c r="E58" s="46"/>
      <c r="F58" s="46"/>
      <c r="G58" s="47"/>
      <c r="H58" s="293"/>
    </row>
    <row r="59" spans="1:12" s="3" customFormat="1" ht="54" customHeight="1" x14ac:dyDescent="0.25">
      <c r="A59" s="308">
        <v>30</v>
      </c>
      <c r="B59" s="4" t="s">
        <v>940</v>
      </c>
      <c r="C59" s="213" t="s">
        <v>896</v>
      </c>
      <c r="D59" s="38"/>
      <c r="E59" s="38"/>
      <c r="F59" s="38"/>
      <c r="G59" s="294" t="s">
        <v>897</v>
      </c>
    </row>
    <row r="60" spans="1:12" ht="27.75" customHeight="1" x14ac:dyDescent="0.3">
      <c r="A60" s="457" t="s">
        <v>505</v>
      </c>
      <c r="B60" s="346"/>
      <c r="C60" s="400"/>
      <c r="D60" s="56"/>
      <c r="E60" s="56"/>
      <c r="F60" s="56"/>
      <c r="G60" s="57"/>
      <c r="H60" s="65"/>
    </row>
    <row r="61" spans="1:12" ht="42" customHeight="1" x14ac:dyDescent="0.25">
      <c r="A61" s="37">
        <v>31</v>
      </c>
      <c r="B61" s="38" t="s">
        <v>726</v>
      </c>
      <c r="C61" s="39"/>
      <c r="D61" s="48"/>
      <c r="E61" s="48"/>
      <c r="F61" s="48"/>
      <c r="G61" s="41"/>
      <c r="H61" s="102"/>
    </row>
    <row r="62" spans="1:12" ht="95" customHeight="1" x14ac:dyDescent="0.25">
      <c r="A62" s="37">
        <v>32</v>
      </c>
      <c r="B62" s="4" t="s">
        <v>838</v>
      </c>
      <c r="C62" s="213" t="s">
        <v>851</v>
      </c>
      <c r="D62" s="4"/>
      <c r="E62" s="4"/>
      <c r="F62" s="18"/>
      <c r="G62" s="4"/>
      <c r="H62" s="266"/>
      <c r="I62" s="277"/>
      <c r="J62" s="277"/>
      <c r="K62" s="277"/>
      <c r="L62" s="262"/>
    </row>
    <row r="63" spans="1:12" ht="112.25" customHeight="1" x14ac:dyDescent="0.25">
      <c r="A63" s="37">
        <v>33</v>
      </c>
      <c r="B63" s="161" t="s">
        <v>837</v>
      </c>
      <c r="C63" s="213" t="s">
        <v>827</v>
      </c>
      <c r="D63" s="4"/>
      <c r="E63" s="4"/>
      <c r="F63" s="4"/>
      <c r="G63" s="299"/>
      <c r="H63" s="266"/>
    </row>
    <row r="64" spans="1:12" ht="104.4" customHeight="1" x14ac:dyDescent="0.25">
      <c r="A64" s="37">
        <v>34</v>
      </c>
      <c r="B64" s="161" t="s">
        <v>894</v>
      </c>
      <c r="C64" s="300" t="s">
        <v>411</v>
      </c>
      <c r="D64" s="161"/>
      <c r="E64" s="161"/>
      <c r="F64" s="161"/>
      <c r="G64" s="236" t="s">
        <v>883</v>
      </c>
      <c r="H64" s="266"/>
    </row>
    <row r="65" spans="1:8" ht="99.65" customHeight="1" x14ac:dyDescent="0.25">
      <c r="A65" s="111" t="s">
        <v>412</v>
      </c>
      <c r="B65" s="348" t="s">
        <v>356</v>
      </c>
      <c r="C65" s="349"/>
      <c r="D65" s="349"/>
      <c r="E65" s="349"/>
      <c r="F65" s="349"/>
      <c r="G65" s="350"/>
      <c r="H65" s="100"/>
    </row>
    <row r="66" spans="1:8" ht="155" customHeight="1" x14ac:dyDescent="0.25">
      <c r="A66" s="111" t="s">
        <v>413</v>
      </c>
      <c r="B66" s="361" t="s">
        <v>792</v>
      </c>
      <c r="C66" s="362"/>
      <c r="D66" s="362"/>
      <c r="E66" s="362"/>
      <c r="F66" s="363"/>
      <c r="G66" s="110" t="s">
        <v>357</v>
      </c>
      <c r="H66" s="230"/>
    </row>
    <row r="67" spans="1:8" ht="192" customHeight="1" outlineLevel="1" x14ac:dyDescent="0.25">
      <c r="A67" s="37" t="s">
        <v>424</v>
      </c>
      <c r="B67" s="4" t="s">
        <v>390</v>
      </c>
      <c r="C67" s="55" t="s">
        <v>109</v>
      </c>
      <c r="D67" s="38"/>
      <c r="E67" s="38"/>
      <c r="F67" s="38"/>
      <c r="G67" s="38"/>
      <c r="H67" s="100"/>
    </row>
    <row r="68" spans="1:8" ht="84" customHeight="1" outlineLevel="1" x14ac:dyDescent="0.25">
      <c r="A68" s="54" t="s">
        <v>419</v>
      </c>
      <c r="B68" s="103" t="s">
        <v>511</v>
      </c>
      <c r="C68" s="55"/>
      <c r="D68" s="38"/>
      <c r="E68" s="38"/>
      <c r="F68" s="38"/>
      <c r="G68" s="38"/>
      <c r="H68" s="100"/>
    </row>
    <row r="69" spans="1:8" ht="136.5" customHeight="1" outlineLevel="1" x14ac:dyDescent="0.25">
      <c r="A69" s="37" t="s">
        <v>420</v>
      </c>
      <c r="B69" s="109" t="s">
        <v>392</v>
      </c>
      <c r="C69" s="55"/>
      <c r="D69" s="38"/>
      <c r="E69" s="38"/>
      <c r="F69" s="38"/>
      <c r="G69" s="38"/>
      <c r="H69" s="100"/>
    </row>
    <row r="70" spans="1:8" ht="141" customHeight="1" outlineLevel="1" x14ac:dyDescent="0.25">
      <c r="A70" s="54" t="s">
        <v>425</v>
      </c>
      <c r="B70" s="109" t="s">
        <v>393</v>
      </c>
      <c r="C70" s="55"/>
      <c r="D70" s="38"/>
      <c r="E70" s="38"/>
      <c r="F70" s="38"/>
      <c r="G70" s="38"/>
      <c r="H70" s="100"/>
    </row>
    <row r="71" spans="1:8" ht="183" customHeight="1" outlineLevel="1" x14ac:dyDescent="0.25">
      <c r="A71" s="54" t="s">
        <v>426</v>
      </c>
      <c r="B71" s="109" t="s">
        <v>391</v>
      </c>
      <c r="C71" s="55"/>
      <c r="D71" s="38"/>
      <c r="E71" s="38"/>
      <c r="F71" s="38"/>
      <c r="G71" s="38"/>
      <c r="H71" s="100"/>
    </row>
    <row r="72" spans="1:8" ht="58.5" customHeight="1" outlineLevel="1" x14ac:dyDescent="0.25">
      <c r="A72" s="54" t="s">
        <v>427</v>
      </c>
      <c r="B72" s="103" t="s">
        <v>512</v>
      </c>
      <c r="C72" s="55"/>
      <c r="D72" s="38"/>
      <c r="E72" s="38"/>
      <c r="F72" s="38"/>
      <c r="G72" s="38"/>
      <c r="H72" s="100"/>
    </row>
    <row r="73" spans="1:8" ht="81" customHeight="1" outlineLevel="1" x14ac:dyDescent="0.25">
      <c r="A73" s="54" t="s">
        <v>421</v>
      </c>
      <c r="B73" s="103" t="s">
        <v>513</v>
      </c>
      <c r="C73" s="55"/>
      <c r="D73" s="38"/>
      <c r="E73" s="38"/>
      <c r="F73" s="38"/>
      <c r="G73" s="38"/>
      <c r="H73" s="100"/>
    </row>
    <row r="74" spans="1:8" ht="20.5" outlineLevel="1" x14ac:dyDescent="0.25">
      <c r="A74" s="54" t="s">
        <v>422</v>
      </c>
      <c r="B74" s="103" t="s">
        <v>514</v>
      </c>
      <c r="C74" s="55"/>
      <c r="D74" s="38"/>
      <c r="E74" s="38"/>
      <c r="F74" s="38"/>
      <c r="G74" s="38"/>
      <c r="H74" s="100"/>
    </row>
    <row r="75" spans="1:8" ht="90" outlineLevel="1" x14ac:dyDescent="0.25">
      <c r="A75" s="54" t="s">
        <v>428</v>
      </c>
      <c r="B75" s="38" t="s">
        <v>394</v>
      </c>
      <c r="C75" s="55"/>
      <c r="D75" s="38"/>
      <c r="E75" s="38"/>
      <c r="F75" s="38"/>
      <c r="G75" s="38"/>
      <c r="H75" s="100"/>
    </row>
    <row r="76" spans="1:8" ht="20" outlineLevel="1" x14ac:dyDescent="0.25">
      <c r="A76" s="54" t="s">
        <v>423</v>
      </c>
      <c r="B76" s="38" t="s">
        <v>110</v>
      </c>
      <c r="C76" s="55" t="s">
        <v>111</v>
      </c>
      <c r="D76" s="38"/>
      <c r="E76" s="38"/>
      <c r="F76" s="38"/>
      <c r="G76" s="38"/>
    </row>
    <row r="77" spans="1:8" ht="18" customHeight="1" x14ac:dyDescent="0.25">
      <c r="A77" s="345" t="s">
        <v>112</v>
      </c>
      <c r="B77" s="346"/>
      <c r="C77" s="346"/>
      <c r="D77" s="46"/>
      <c r="E77" s="46"/>
      <c r="F77" s="46"/>
      <c r="G77" s="47"/>
      <c r="H77" s="3"/>
    </row>
    <row r="78" spans="1:8" ht="29" customHeight="1" x14ac:dyDescent="0.25">
      <c r="A78" s="37">
        <v>35</v>
      </c>
      <c r="B78" s="38" t="s">
        <v>506</v>
      </c>
      <c r="C78" s="39" t="s">
        <v>507</v>
      </c>
      <c r="D78" s="38"/>
      <c r="E78" s="38"/>
      <c r="F78" s="38"/>
      <c r="G78" s="38"/>
      <c r="H78" s="102"/>
    </row>
    <row r="79" spans="1:8" ht="73.75" customHeight="1" x14ac:dyDescent="0.3">
      <c r="A79" s="37">
        <v>36</v>
      </c>
      <c r="B79" s="38" t="s">
        <v>115</v>
      </c>
      <c r="C79" s="39" t="s">
        <v>116</v>
      </c>
      <c r="D79" s="38"/>
      <c r="E79" s="38"/>
      <c r="F79" s="38"/>
      <c r="G79" s="38"/>
      <c r="H79" s="14"/>
    </row>
    <row r="80" spans="1:8" ht="13.5" customHeight="1" x14ac:dyDescent="0.3">
      <c r="A80" s="14" t="s">
        <v>438</v>
      </c>
      <c r="C80" s="95"/>
      <c r="H80" s="14"/>
    </row>
    <row r="81" spans="1:8" ht="106.5" customHeight="1" x14ac:dyDescent="0.25">
      <c r="A81" s="112" t="s">
        <v>414</v>
      </c>
      <c r="B81" s="105" t="s">
        <v>780</v>
      </c>
      <c r="C81" s="106" t="s">
        <v>329</v>
      </c>
      <c r="D81" s="105"/>
      <c r="E81" s="105"/>
      <c r="F81" s="105"/>
      <c r="G81" s="239" t="s">
        <v>438</v>
      </c>
      <c r="H81" s="230" t="s">
        <v>781</v>
      </c>
    </row>
    <row r="82" spans="1:8" ht="12.65" customHeight="1" outlineLevel="1" x14ac:dyDescent="0.25">
      <c r="B82" s="364" t="s">
        <v>322</v>
      </c>
      <c r="C82" s="365"/>
      <c r="D82" s="365"/>
      <c r="E82" s="365"/>
      <c r="F82" s="365"/>
      <c r="G82" s="366"/>
    </row>
    <row r="83" spans="1:8" ht="87" customHeight="1" outlineLevel="1" x14ac:dyDescent="0.25">
      <c r="B83" s="358" t="s">
        <v>825</v>
      </c>
      <c r="C83" s="359"/>
      <c r="D83" s="359"/>
      <c r="E83" s="360"/>
      <c r="F83" s="107"/>
      <c r="G83" s="107"/>
    </row>
    <row r="84" spans="1:8" ht="13.5" customHeight="1" outlineLevel="1" x14ac:dyDescent="0.25">
      <c r="B84" s="364" t="s">
        <v>323</v>
      </c>
      <c r="C84" s="365"/>
      <c r="D84" s="365"/>
      <c r="E84" s="365"/>
      <c r="F84" s="365"/>
      <c r="G84" s="366"/>
    </row>
    <row r="85" spans="1:8" ht="66.650000000000006" customHeight="1" outlineLevel="1" x14ac:dyDescent="0.25">
      <c r="B85" s="358" t="s">
        <v>324</v>
      </c>
      <c r="C85" s="359"/>
      <c r="D85" s="359"/>
      <c r="E85" s="360"/>
      <c r="F85" s="107"/>
      <c r="G85" s="107"/>
    </row>
    <row r="86" spans="1:8" ht="13.5" customHeight="1" outlineLevel="1" x14ac:dyDescent="0.25">
      <c r="B86" s="355" t="s">
        <v>325</v>
      </c>
      <c r="C86" s="356"/>
      <c r="D86" s="356"/>
      <c r="E86" s="356"/>
      <c r="F86" s="356"/>
      <c r="G86" s="357"/>
    </row>
    <row r="87" spans="1:8" ht="176.4" customHeight="1" outlineLevel="1" x14ac:dyDescent="0.25">
      <c r="B87" s="358" t="s">
        <v>692</v>
      </c>
      <c r="C87" s="359"/>
      <c r="D87" s="359"/>
      <c r="E87" s="360"/>
      <c r="F87" s="107"/>
      <c r="G87" s="107"/>
    </row>
    <row r="88" spans="1:8" ht="15" customHeight="1" outlineLevel="1" x14ac:dyDescent="0.25">
      <c r="B88" s="355" t="s">
        <v>326</v>
      </c>
      <c r="C88" s="356"/>
      <c r="D88" s="356"/>
      <c r="E88" s="356"/>
      <c r="F88" s="356"/>
      <c r="G88" s="357"/>
    </row>
    <row r="89" spans="1:8" ht="75" customHeight="1" outlineLevel="1" x14ac:dyDescent="0.25">
      <c r="B89" s="358" t="s">
        <v>327</v>
      </c>
      <c r="C89" s="359"/>
      <c r="D89" s="359"/>
      <c r="E89" s="360"/>
      <c r="F89" s="107"/>
      <c r="G89" s="107"/>
    </row>
    <row r="90" spans="1:8" ht="12" customHeight="1" outlineLevel="1" x14ac:dyDescent="0.25">
      <c r="B90" s="355" t="s">
        <v>328</v>
      </c>
      <c r="C90" s="356"/>
      <c r="D90" s="356"/>
      <c r="E90" s="356"/>
      <c r="F90" s="356"/>
      <c r="G90" s="357"/>
    </row>
    <row r="91" spans="1:8" ht="96.65" customHeight="1" outlineLevel="1" x14ac:dyDescent="0.25">
      <c r="B91" s="358" t="s">
        <v>694</v>
      </c>
      <c r="C91" s="359"/>
      <c r="D91" s="359"/>
      <c r="E91" s="360"/>
      <c r="F91" s="107"/>
      <c r="G91" s="107"/>
    </row>
    <row r="92" spans="1:8" ht="14.25" customHeight="1" outlineLevel="1" x14ac:dyDescent="0.25">
      <c r="B92" s="355" t="s">
        <v>331</v>
      </c>
      <c r="C92" s="356"/>
      <c r="D92" s="356"/>
      <c r="E92" s="356"/>
      <c r="F92" s="356"/>
      <c r="G92" s="357"/>
    </row>
    <row r="93" spans="1:8" ht="88.25" customHeight="1" outlineLevel="1" x14ac:dyDescent="0.25">
      <c r="B93" s="358" t="s">
        <v>695</v>
      </c>
      <c r="C93" s="359"/>
      <c r="D93" s="359"/>
      <c r="E93" s="360"/>
      <c r="F93" s="107"/>
      <c r="G93" s="107"/>
    </row>
    <row r="94" spans="1:8" ht="13.5" customHeight="1" outlineLevel="1" x14ac:dyDescent="0.25">
      <c r="B94" s="358" t="s">
        <v>333</v>
      </c>
      <c r="C94" s="359"/>
      <c r="D94" s="359"/>
      <c r="E94" s="359"/>
      <c r="F94" s="359"/>
      <c r="G94" s="360"/>
    </row>
    <row r="95" spans="1:8" ht="76.75" customHeight="1" outlineLevel="1" x14ac:dyDescent="0.25">
      <c r="B95" s="358" t="s">
        <v>696</v>
      </c>
      <c r="C95" s="359"/>
      <c r="D95" s="359"/>
      <c r="E95" s="360"/>
      <c r="F95" s="107"/>
      <c r="G95" s="107"/>
    </row>
    <row r="96" spans="1:8" ht="15.75" customHeight="1" outlineLevel="1" x14ac:dyDescent="0.25">
      <c r="B96" s="355" t="s">
        <v>335</v>
      </c>
      <c r="C96" s="356"/>
      <c r="D96" s="356"/>
      <c r="E96" s="356"/>
      <c r="F96" s="356"/>
      <c r="G96" s="357"/>
    </row>
    <row r="97" spans="2:7" ht="56.4" customHeight="1" outlineLevel="1" x14ac:dyDescent="0.25">
      <c r="B97" s="358" t="s">
        <v>697</v>
      </c>
      <c r="C97" s="359"/>
      <c r="D97" s="359"/>
      <c r="E97" s="360"/>
      <c r="F97" s="107"/>
      <c r="G97" s="107"/>
    </row>
    <row r="98" spans="2:7" ht="14.25" customHeight="1" outlineLevel="1" x14ac:dyDescent="0.25">
      <c r="B98" s="355" t="s">
        <v>337</v>
      </c>
      <c r="C98" s="356"/>
      <c r="D98" s="356"/>
      <c r="E98" s="356"/>
      <c r="F98" s="356"/>
      <c r="G98" s="357"/>
    </row>
    <row r="99" spans="2:7" ht="55.75" customHeight="1" outlineLevel="1" x14ac:dyDescent="0.25">
      <c r="B99" s="358" t="s">
        <v>698</v>
      </c>
      <c r="C99" s="359"/>
      <c r="D99" s="359"/>
      <c r="E99" s="360"/>
      <c r="F99" s="107"/>
      <c r="G99" s="107"/>
    </row>
    <row r="100" spans="2:7" ht="15.75" customHeight="1" outlineLevel="1" x14ac:dyDescent="0.25">
      <c r="B100" s="355" t="s">
        <v>339</v>
      </c>
      <c r="C100" s="356"/>
      <c r="D100" s="356"/>
      <c r="E100" s="356"/>
      <c r="F100" s="356"/>
      <c r="G100" s="357"/>
    </row>
    <row r="101" spans="2:7" ht="55.25" customHeight="1" outlineLevel="1" x14ac:dyDescent="0.25">
      <c r="B101" s="358" t="s">
        <v>699</v>
      </c>
      <c r="C101" s="359"/>
      <c r="D101" s="359"/>
      <c r="E101" s="360"/>
      <c r="F101" s="107"/>
      <c r="G101" s="107"/>
    </row>
    <row r="102" spans="2:7" ht="18" customHeight="1" outlineLevel="1" x14ac:dyDescent="0.25">
      <c r="B102" s="355" t="s">
        <v>341</v>
      </c>
      <c r="C102" s="356"/>
      <c r="D102" s="356"/>
      <c r="E102" s="356"/>
      <c r="F102" s="356"/>
      <c r="G102" s="357"/>
    </row>
    <row r="103" spans="2:7" ht="79.25" customHeight="1" outlineLevel="1" x14ac:dyDescent="0.25">
      <c r="B103" s="358" t="s">
        <v>342</v>
      </c>
      <c r="C103" s="359"/>
      <c r="D103" s="359"/>
      <c r="E103" s="360"/>
      <c r="F103" s="107"/>
      <c r="G103" s="107"/>
    </row>
    <row r="104" spans="2:7" ht="16.5" customHeight="1" outlineLevel="1" x14ac:dyDescent="0.25">
      <c r="B104" s="364" t="s">
        <v>343</v>
      </c>
      <c r="C104" s="365"/>
      <c r="D104" s="365"/>
      <c r="E104" s="365"/>
      <c r="F104" s="365"/>
      <c r="G104" s="366"/>
    </row>
    <row r="105" spans="2:7" ht="91.75" customHeight="1" outlineLevel="1" x14ac:dyDescent="0.25">
      <c r="B105" s="358" t="s">
        <v>700</v>
      </c>
      <c r="C105" s="359"/>
      <c r="D105" s="359"/>
      <c r="E105" s="360"/>
      <c r="F105" s="107"/>
      <c r="G105" s="107"/>
    </row>
    <row r="106" spans="2:7" ht="15" customHeight="1" outlineLevel="1" x14ac:dyDescent="0.25">
      <c r="B106" s="355" t="s">
        <v>345</v>
      </c>
      <c r="C106" s="356"/>
      <c r="D106" s="356"/>
      <c r="E106" s="356"/>
      <c r="F106" s="356"/>
      <c r="G106" s="357"/>
    </row>
    <row r="107" spans="2:7" ht="66" customHeight="1" outlineLevel="1" x14ac:dyDescent="0.25">
      <c r="B107" s="358" t="s">
        <v>701</v>
      </c>
      <c r="C107" s="359"/>
      <c r="D107" s="359"/>
      <c r="E107" s="360"/>
      <c r="F107" s="107"/>
      <c r="G107" s="107"/>
    </row>
    <row r="108" spans="2:7" ht="14.25" customHeight="1" outlineLevel="1" x14ac:dyDescent="0.25">
      <c r="B108" s="358" t="s">
        <v>346</v>
      </c>
      <c r="C108" s="359"/>
      <c r="D108" s="359"/>
      <c r="E108" s="359"/>
      <c r="F108" s="359"/>
      <c r="G108" s="360"/>
    </row>
    <row r="109" spans="2:7" ht="117.65" customHeight="1" outlineLevel="1" x14ac:dyDescent="0.25">
      <c r="B109" s="358" t="s">
        <v>823</v>
      </c>
      <c r="C109" s="359"/>
      <c r="D109" s="359"/>
      <c r="E109" s="360"/>
      <c r="F109" s="107"/>
      <c r="G109" s="107"/>
    </row>
    <row r="110" spans="2:7" ht="15" customHeight="1" outlineLevel="1" x14ac:dyDescent="0.25">
      <c r="B110" s="364" t="s">
        <v>348</v>
      </c>
      <c r="C110" s="365"/>
      <c r="D110" s="365"/>
      <c r="E110" s="365"/>
      <c r="F110" s="365"/>
      <c r="G110" s="366"/>
    </row>
    <row r="111" spans="2:7" ht="53.4" customHeight="1" outlineLevel="1" x14ac:dyDescent="0.25">
      <c r="B111" s="358" t="s">
        <v>822</v>
      </c>
      <c r="C111" s="359"/>
      <c r="D111" s="359"/>
      <c r="E111" s="360"/>
      <c r="F111" s="107"/>
      <c r="G111" s="107"/>
    </row>
    <row r="112" spans="2:7" ht="15.75" customHeight="1" outlineLevel="1" x14ac:dyDescent="0.25">
      <c r="B112" s="364" t="s">
        <v>350</v>
      </c>
      <c r="C112" s="365"/>
      <c r="D112" s="365"/>
      <c r="E112" s="365"/>
      <c r="F112" s="365"/>
      <c r="G112" s="366"/>
    </row>
    <row r="113" spans="1:8" ht="108" customHeight="1" outlineLevel="1" x14ac:dyDescent="0.25">
      <c r="B113" s="358" t="s">
        <v>824</v>
      </c>
      <c r="C113" s="359"/>
      <c r="D113" s="359"/>
      <c r="E113" s="360"/>
      <c r="F113" s="107"/>
      <c r="G113" s="107"/>
    </row>
    <row r="114" spans="1:8" ht="13" x14ac:dyDescent="0.3">
      <c r="C114" s="95"/>
    </row>
    <row r="115" spans="1:8" ht="32.25" customHeight="1" x14ac:dyDescent="0.25">
      <c r="B115" s="367" t="s">
        <v>706</v>
      </c>
      <c r="C115" s="368"/>
      <c r="D115" s="368"/>
      <c r="E115" s="368"/>
      <c r="F115" s="368"/>
      <c r="G115" s="369"/>
      <c r="H115" s="114"/>
    </row>
    <row r="116" spans="1:8" ht="13" x14ac:dyDescent="0.3">
      <c r="A116" s="14"/>
      <c r="C116" s="95"/>
      <c r="H116" s="14"/>
    </row>
    <row r="117" spans="1:8" ht="85" x14ac:dyDescent="0.3">
      <c r="A117" s="113" t="s">
        <v>432</v>
      </c>
      <c r="B117" s="370" t="s">
        <v>431</v>
      </c>
      <c r="C117" s="371"/>
      <c r="D117" s="371"/>
      <c r="E117" s="371"/>
      <c r="F117" s="371"/>
      <c r="G117" s="372"/>
      <c r="H117" s="14"/>
    </row>
    <row r="118" spans="1:8" ht="13" x14ac:dyDescent="0.3">
      <c r="A118" s="14"/>
      <c r="C118" s="95"/>
      <c r="H118" s="14"/>
    </row>
    <row r="119" spans="1:8" ht="13" x14ac:dyDescent="0.3">
      <c r="A119" s="14"/>
      <c r="C119" s="95"/>
      <c r="H119" s="14"/>
    </row>
    <row r="120" spans="1:8" ht="13" x14ac:dyDescent="0.3">
      <c r="A120" s="14"/>
      <c r="C120" s="95"/>
      <c r="H120" s="14"/>
    </row>
    <row r="121" spans="1:8" ht="13" x14ac:dyDescent="0.3">
      <c r="A121" s="14"/>
      <c r="C121" s="95"/>
      <c r="H121" s="14"/>
    </row>
    <row r="122" spans="1:8" ht="13" x14ac:dyDescent="0.3">
      <c r="A122" s="14"/>
      <c r="C122" s="95"/>
      <c r="H122" s="14"/>
    </row>
    <row r="123" spans="1:8" ht="13" x14ac:dyDescent="0.3">
      <c r="A123" s="14"/>
      <c r="C123" s="95"/>
      <c r="H123" s="14"/>
    </row>
    <row r="124" spans="1:8" ht="13" x14ac:dyDescent="0.3">
      <c r="A124" s="14"/>
      <c r="C124" s="95"/>
      <c r="H124" s="14"/>
    </row>
    <row r="125" spans="1:8" ht="13" x14ac:dyDescent="0.3">
      <c r="A125" s="14"/>
      <c r="C125" s="95"/>
      <c r="H125" s="14"/>
    </row>
    <row r="126" spans="1:8" ht="13" x14ac:dyDescent="0.3">
      <c r="A126" s="14"/>
      <c r="C126" s="95"/>
      <c r="H126" s="14"/>
    </row>
    <row r="127" spans="1:8" ht="13" x14ac:dyDescent="0.3">
      <c r="A127" s="14"/>
      <c r="C127" s="95"/>
      <c r="H127" s="14"/>
    </row>
    <row r="128" spans="1:8" ht="13" x14ac:dyDescent="0.3">
      <c r="A128" s="14"/>
      <c r="C128" s="95"/>
      <c r="H128" s="14"/>
    </row>
    <row r="129" spans="1:8" ht="13" x14ac:dyDescent="0.3">
      <c r="A129" s="14"/>
      <c r="C129" s="95"/>
      <c r="H129" s="14"/>
    </row>
    <row r="130" spans="1:8" ht="13" x14ac:dyDescent="0.3">
      <c r="A130" s="14"/>
      <c r="C130" s="95"/>
      <c r="H130" s="14"/>
    </row>
    <row r="131" spans="1:8" ht="13" x14ac:dyDescent="0.3">
      <c r="A131" s="14"/>
      <c r="C131" s="95"/>
      <c r="H131" s="14"/>
    </row>
    <row r="132" spans="1:8" ht="13" x14ac:dyDescent="0.3">
      <c r="A132" s="14"/>
      <c r="C132" s="95"/>
      <c r="H132" s="14"/>
    </row>
    <row r="133" spans="1:8" ht="13" x14ac:dyDescent="0.3">
      <c r="A133" s="14"/>
      <c r="C133" s="95"/>
      <c r="H133" s="14"/>
    </row>
    <row r="134" spans="1:8" ht="13" x14ac:dyDescent="0.3">
      <c r="A134" s="14"/>
      <c r="C134" s="95"/>
      <c r="H134" s="14"/>
    </row>
    <row r="135" spans="1:8" ht="13" x14ac:dyDescent="0.3">
      <c r="A135" s="14"/>
      <c r="C135" s="95"/>
      <c r="H135" s="14"/>
    </row>
    <row r="136" spans="1:8" ht="13" x14ac:dyDescent="0.3">
      <c r="A136" s="14"/>
      <c r="C136" s="95"/>
      <c r="H136" s="14"/>
    </row>
    <row r="137" spans="1:8" ht="13" x14ac:dyDescent="0.3">
      <c r="A137" s="14"/>
      <c r="C137" s="95"/>
      <c r="H137" s="14"/>
    </row>
    <row r="138" spans="1:8" ht="13" x14ac:dyDescent="0.3">
      <c r="A138" s="14"/>
      <c r="C138" s="95"/>
      <c r="H138" s="14"/>
    </row>
    <row r="139" spans="1:8" ht="13" x14ac:dyDescent="0.3">
      <c r="A139" s="14"/>
      <c r="C139" s="95"/>
      <c r="H139" s="14"/>
    </row>
    <row r="140" spans="1:8" ht="13" x14ac:dyDescent="0.3">
      <c r="A140" s="14"/>
      <c r="C140" s="95"/>
      <c r="H140" s="14"/>
    </row>
    <row r="141" spans="1:8" ht="13" x14ac:dyDescent="0.3">
      <c r="A141" s="14"/>
      <c r="C141" s="95"/>
      <c r="H141" s="14"/>
    </row>
    <row r="142" spans="1:8" ht="13" x14ac:dyDescent="0.3">
      <c r="A142" s="14"/>
      <c r="C142" s="95"/>
      <c r="H142" s="14"/>
    </row>
    <row r="143" spans="1:8" ht="13" x14ac:dyDescent="0.3">
      <c r="A143" s="14"/>
      <c r="C143" s="95"/>
      <c r="H143" s="14"/>
    </row>
    <row r="144" spans="1:8" ht="13" x14ac:dyDescent="0.3">
      <c r="A144" s="14"/>
      <c r="C144" s="95"/>
      <c r="H144" s="14"/>
    </row>
    <row r="145" spans="1:8" ht="13" x14ac:dyDescent="0.3">
      <c r="A145" s="14"/>
      <c r="C145" s="95"/>
      <c r="H145" s="14"/>
    </row>
    <row r="146" spans="1:8" ht="13" x14ac:dyDescent="0.3">
      <c r="A146" s="14"/>
      <c r="C146" s="95"/>
      <c r="H146" s="14"/>
    </row>
    <row r="147" spans="1:8" ht="13" x14ac:dyDescent="0.3">
      <c r="A147" s="14"/>
      <c r="C147" s="95"/>
      <c r="H147" s="14"/>
    </row>
    <row r="148" spans="1:8" ht="13" x14ac:dyDescent="0.3">
      <c r="A148" s="14"/>
      <c r="C148" s="95"/>
      <c r="H148" s="14"/>
    </row>
    <row r="149" spans="1:8" ht="13" x14ac:dyDescent="0.3">
      <c r="A149" s="14"/>
      <c r="C149" s="95"/>
      <c r="H149" s="14"/>
    </row>
    <row r="150" spans="1:8" ht="13" x14ac:dyDescent="0.3">
      <c r="A150" s="14"/>
      <c r="C150" s="95"/>
      <c r="H150" s="14"/>
    </row>
  </sheetData>
  <mergeCells count="76">
    <mergeCell ref="A58:C58"/>
    <mergeCell ref="B83:E83"/>
    <mergeCell ref="A60:C60"/>
    <mergeCell ref="B65:G65"/>
    <mergeCell ref="B66:F66"/>
    <mergeCell ref="A77:C77"/>
    <mergeCell ref="B82:G82"/>
    <mergeCell ref="A42:C42"/>
    <mergeCell ref="A44:C44"/>
    <mergeCell ref="A54:C54"/>
    <mergeCell ref="A56:C56"/>
    <mergeCell ref="A46:B46"/>
    <mergeCell ref="C46:G46"/>
    <mergeCell ref="A16:C16"/>
    <mergeCell ref="A40:C40"/>
    <mergeCell ref="A20:D20"/>
    <mergeCell ref="A24:C24"/>
    <mergeCell ref="A31:C31"/>
    <mergeCell ref="A36:C36"/>
    <mergeCell ref="A38:C38"/>
    <mergeCell ref="A11:D11"/>
    <mergeCell ref="A12:B12"/>
    <mergeCell ref="C12:G12"/>
    <mergeCell ref="A14:A15"/>
    <mergeCell ref="B14:B15"/>
    <mergeCell ref="C14:C15"/>
    <mergeCell ref="D14:F14"/>
    <mergeCell ref="G14:G15"/>
    <mergeCell ref="A1:B1"/>
    <mergeCell ref="C1:F1"/>
    <mergeCell ref="A3:G3"/>
    <mergeCell ref="A4:E4"/>
    <mergeCell ref="C2:F2"/>
    <mergeCell ref="A10:B10"/>
    <mergeCell ref="C10:G10"/>
    <mergeCell ref="A9:B9"/>
    <mergeCell ref="C9:G9"/>
    <mergeCell ref="C5:G5"/>
    <mergeCell ref="A5:B5"/>
    <mergeCell ref="A6:B6"/>
    <mergeCell ref="C6:G6"/>
    <mergeCell ref="A7:B7"/>
    <mergeCell ref="C7:G7"/>
    <mergeCell ref="A8:B8"/>
    <mergeCell ref="B102:G102"/>
    <mergeCell ref="B90:G90"/>
    <mergeCell ref="B91:E91"/>
    <mergeCell ref="B92:G92"/>
    <mergeCell ref="B93:E93"/>
    <mergeCell ref="B94:G94"/>
    <mergeCell ref="B95:E95"/>
    <mergeCell ref="B96:G96"/>
    <mergeCell ref="B98:G98"/>
    <mergeCell ref="B99:E99"/>
    <mergeCell ref="B100:G100"/>
    <mergeCell ref="B101:E101"/>
    <mergeCell ref="B84:G84"/>
    <mergeCell ref="B85:E85"/>
    <mergeCell ref="B86:G86"/>
    <mergeCell ref="B87:E87"/>
    <mergeCell ref="B97:E97"/>
    <mergeCell ref="B88:G88"/>
    <mergeCell ref="B89:E89"/>
    <mergeCell ref="B103:E103"/>
    <mergeCell ref="B104:G104"/>
    <mergeCell ref="B105:E105"/>
    <mergeCell ref="B106:G106"/>
    <mergeCell ref="B107:E107"/>
    <mergeCell ref="B117:G117"/>
    <mergeCell ref="B115:G115"/>
    <mergeCell ref="B108:G108"/>
    <mergeCell ref="B109:E109"/>
    <mergeCell ref="B110:G110"/>
    <mergeCell ref="B111:E111"/>
    <mergeCell ref="B112:G112"/>
    <mergeCell ref="B113:E113"/>
  </mergeCells>
  <hyperlinks>
    <hyperlink ref="C81" r:id="rId1" xr:uid="{2DCEB398-DCD1-4526-909E-64F207EFEEF7}"/>
  </hyperlinks>
  <pageMargins left="0.7" right="0.7" top="0.75" bottom="0.75" header="0.3" footer="0.3"/>
  <customProperties>
    <customPr name="EpmWorksheetKeyString_GUID" r:id="rId2"/>
  </customProperties>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216"/>
  <sheetViews>
    <sheetView topLeftCell="A208" zoomScaleNormal="100" workbookViewId="0">
      <selection activeCell="A154" sqref="A154:C154"/>
    </sheetView>
  </sheetViews>
  <sheetFormatPr defaultRowHeight="13" outlineLevelRow="1" x14ac:dyDescent="0.3"/>
  <cols>
    <col min="1" max="1" width="3.36328125" style="14" customWidth="1"/>
    <col min="2" max="2" width="94.453125" customWidth="1"/>
    <col min="3" max="3" width="12.36328125" customWidth="1"/>
    <col min="4" max="6" width="5" customWidth="1"/>
    <col min="7" max="7" width="68" customWidth="1"/>
  </cols>
  <sheetData>
    <row r="1" spans="1:8" ht="21.65" customHeight="1" x14ac:dyDescent="0.25">
      <c r="A1" s="468" t="s">
        <v>145</v>
      </c>
      <c r="B1" s="469"/>
      <c r="C1" s="467" t="s">
        <v>43</v>
      </c>
      <c r="D1" s="467"/>
      <c r="E1" s="467"/>
      <c r="F1" s="467"/>
      <c r="G1" s="217"/>
    </row>
    <row r="2" spans="1:8" ht="12.75" customHeight="1" thickBot="1" x14ac:dyDescent="0.3">
      <c r="A2" s="264"/>
      <c r="B2" s="2"/>
      <c r="C2" s="323" t="s">
        <v>937</v>
      </c>
      <c r="D2" s="323"/>
      <c r="E2" s="323"/>
      <c r="F2" s="323"/>
    </row>
    <row r="3" spans="1:8" s="36" customFormat="1" ht="50.4" customHeight="1" thickBot="1" x14ac:dyDescent="0.3">
      <c r="A3" s="424" t="s">
        <v>146</v>
      </c>
      <c r="B3" s="425"/>
      <c r="C3" s="425"/>
      <c r="D3" s="425"/>
      <c r="E3" s="425"/>
      <c r="F3" s="425"/>
      <c r="G3" s="426"/>
    </row>
    <row r="4" spans="1:8" s="36" customFormat="1" ht="12.75" customHeight="1" thickBot="1" x14ac:dyDescent="0.3">
      <c r="A4" s="470"/>
      <c r="B4" s="470"/>
      <c r="C4" s="470"/>
      <c r="D4" s="470"/>
      <c r="E4" s="66"/>
    </row>
    <row r="5" spans="1:8" s="36" customFormat="1" ht="12.75" customHeight="1" thickBot="1" x14ac:dyDescent="0.3">
      <c r="A5" s="319" t="s">
        <v>430</v>
      </c>
      <c r="B5" s="320"/>
      <c r="C5" s="321"/>
      <c r="D5" s="321"/>
      <c r="E5" s="321"/>
      <c r="F5" s="321"/>
      <c r="G5" s="322"/>
    </row>
    <row r="6" spans="1:8" ht="31.75" customHeight="1" x14ac:dyDescent="0.25">
      <c r="A6" s="319" t="s">
        <v>767</v>
      </c>
      <c r="B6" s="320"/>
      <c r="C6" s="385" t="s">
        <v>770</v>
      </c>
      <c r="D6" s="386"/>
      <c r="E6" s="386"/>
      <c r="F6" s="386"/>
      <c r="G6" s="387"/>
    </row>
    <row r="7" spans="1:8" s="36" customFormat="1" ht="12.75" customHeight="1" x14ac:dyDescent="0.25">
      <c r="A7" s="324" t="s">
        <v>462</v>
      </c>
      <c r="B7" s="325"/>
      <c r="C7" s="373"/>
      <c r="D7" s="374"/>
      <c r="E7" s="374"/>
      <c r="F7" s="374"/>
      <c r="G7" s="375"/>
    </row>
    <row r="8" spans="1:8" s="36" customFormat="1" ht="12.75" customHeight="1" x14ac:dyDescent="0.25">
      <c r="A8" s="324" t="s">
        <v>463</v>
      </c>
      <c r="B8" s="325"/>
      <c r="C8" s="373"/>
      <c r="D8" s="374"/>
      <c r="E8" s="374"/>
      <c r="F8" s="374"/>
      <c r="G8" s="375"/>
    </row>
    <row r="9" spans="1:8" ht="15" customHeight="1" x14ac:dyDescent="0.25">
      <c r="A9" s="324" t="s">
        <v>771</v>
      </c>
      <c r="B9" s="325"/>
      <c r="C9" s="388">
        <v>43831</v>
      </c>
      <c r="D9" s="389"/>
      <c r="E9" s="389"/>
      <c r="F9" s="389"/>
      <c r="G9" s="390"/>
      <c r="H9" s="227"/>
    </row>
    <row r="10" spans="1:8" ht="15" customHeight="1" x14ac:dyDescent="0.25">
      <c r="A10" s="324" t="s">
        <v>932</v>
      </c>
      <c r="B10" s="325"/>
      <c r="C10" s="391">
        <v>43874</v>
      </c>
      <c r="D10" s="389"/>
      <c r="E10" s="389"/>
      <c r="F10" s="389"/>
      <c r="G10" s="390"/>
      <c r="H10" s="227"/>
    </row>
    <row r="11" spans="1:8" s="36" customFormat="1" ht="17.25" customHeight="1" x14ac:dyDescent="0.3">
      <c r="A11" s="376" t="s">
        <v>44</v>
      </c>
      <c r="B11" s="377"/>
      <c r="C11" s="378"/>
      <c r="D11" s="378"/>
      <c r="E11" s="378"/>
      <c r="F11" s="378"/>
      <c r="G11" s="379"/>
    </row>
    <row r="12" spans="1:8" s="36" customFormat="1" ht="13.5" thickBot="1" x14ac:dyDescent="0.35">
      <c r="A12" s="340" t="s">
        <v>45</v>
      </c>
      <c r="B12" s="341"/>
      <c r="C12" s="342"/>
      <c r="D12" s="342"/>
      <c r="E12" s="342"/>
      <c r="F12" s="342"/>
      <c r="G12" s="343"/>
    </row>
    <row r="13" spans="1:8" s="36" customFormat="1" ht="20.25" customHeight="1" thickBot="1" x14ac:dyDescent="0.3">
      <c r="A13" s="473"/>
      <c r="B13" s="473"/>
      <c r="C13" s="473"/>
      <c r="D13" s="473"/>
    </row>
    <row r="14" spans="1:8" s="36" customFormat="1" ht="95" customHeight="1" thickBot="1" x14ac:dyDescent="0.35">
      <c r="A14" s="471" t="s">
        <v>42</v>
      </c>
      <c r="B14" s="472"/>
      <c r="C14" s="328" t="s">
        <v>303</v>
      </c>
      <c r="D14" s="329"/>
      <c r="E14" s="329"/>
      <c r="F14" s="329"/>
      <c r="G14" s="330"/>
    </row>
    <row r="15" spans="1:8" s="36" customFormat="1" ht="16.25" customHeight="1" x14ac:dyDescent="0.25">
      <c r="A15" s="463"/>
      <c r="B15" s="463"/>
      <c r="C15" s="463"/>
    </row>
    <row r="16" spans="1:8" s="36" customFormat="1" ht="15.65" customHeight="1" x14ac:dyDescent="0.3">
      <c r="A16" s="332" t="s">
        <v>41</v>
      </c>
      <c r="B16" s="332" t="s">
        <v>18</v>
      </c>
      <c r="C16" s="333" t="s">
        <v>5</v>
      </c>
      <c r="D16" s="335" t="s">
        <v>304</v>
      </c>
      <c r="E16" s="336"/>
      <c r="F16" s="337"/>
      <c r="G16" s="338" t="s">
        <v>10</v>
      </c>
    </row>
    <row r="17" spans="1:8" s="36" customFormat="1" ht="14.4" customHeight="1" x14ac:dyDescent="0.25">
      <c r="A17" s="332"/>
      <c r="B17" s="332"/>
      <c r="C17" s="334"/>
      <c r="D17" s="101" t="s">
        <v>7</v>
      </c>
      <c r="E17" s="101" t="s">
        <v>8</v>
      </c>
      <c r="F17" s="101" t="s">
        <v>9</v>
      </c>
      <c r="G17" s="339"/>
    </row>
    <row r="18" spans="1:8" s="36" customFormat="1" ht="19.25" customHeight="1" x14ac:dyDescent="0.25">
      <c r="A18" s="345" t="s">
        <v>727</v>
      </c>
      <c r="B18" s="346"/>
      <c r="C18" s="346"/>
      <c r="D18" s="56"/>
      <c r="E18" s="61"/>
      <c r="F18" s="61"/>
      <c r="G18" s="61"/>
    </row>
    <row r="19" spans="1:8" s="36" customFormat="1" ht="41.4" customHeight="1" x14ac:dyDescent="0.25">
      <c r="A19" s="37">
        <v>1</v>
      </c>
      <c r="B19" s="68" t="s">
        <v>302</v>
      </c>
      <c r="C19" s="43" t="s">
        <v>232</v>
      </c>
      <c r="D19" s="49"/>
      <c r="E19" s="49"/>
      <c r="F19" s="49"/>
      <c r="G19" s="60"/>
    </row>
    <row r="20" spans="1:8" s="36" customFormat="1" ht="52.5" customHeight="1" x14ac:dyDescent="0.25">
      <c r="A20" s="37">
        <v>2</v>
      </c>
      <c r="B20" s="68" t="s">
        <v>358</v>
      </c>
      <c r="C20" s="43" t="s">
        <v>131</v>
      </c>
      <c r="D20" s="49"/>
      <c r="E20" s="49"/>
      <c r="F20" s="49"/>
      <c r="G20" s="189" t="s">
        <v>772</v>
      </c>
      <c r="H20" s="230"/>
    </row>
    <row r="21" spans="1:8" ht="145.75" customHeight="1" x14ac:dyDescent="0.25">
      <c r="A21" s="10" t="s">
        <v>846</v>
      </c>
      <c r="B21" s="297" t="s">
        <v>905</v>
      </c>
      <c r="C21" s="298" t="s">
        <v>847</v>
      </c>
      <c r="D21" s="301"/>
      <c r="E21" s="180"/>
      <c r="F21" s="180"/>
      <c r="G21" s="189" t="s">
        <v>848</v>
      </c>
      <c r="H21" s="266"/>
    </row>
    <row r="22" spans="1:8" ht="34.75" customHeight="1" x14ac:dyDescent="0.25">
      <c r="A22" s="37">
        <v>3</v>
      </c>
      <c r="B22" s="219" t="s">
        <v>559</v>
      </c>
      <c r="C22" s="278" t="s">
        <v>560</v>
      </c>
      <c r="D22" s="180"/>
      <c r="E22" s="180"/>
      <c r="F22" s="180"/>
      <c r="G22" s="189"/>
    </row>
    <row r="23" spans="1:8" s="36" customFormat="1" ht="18" customHeight="1" x14ac:dyDescent="0.25">
      <c r="A23" s="345" t="s">
        <v>147</v>
      </c>
      <c r="B23" s="462"/>
      <c r="C23" s="462"/>
      <c r="D23" s="56"/>
      <c r="E23" s="61"/>
      <c r="F23" s="61"/>
      <c r="G23" s="61"/>
    </row>
    <row r="24" spans="1:8" s="36" customFormat="1" ht="52.75" customHeight="1" x14ac:dyDescent="0.25">
      <c r="A24" s="37">
        <v>4</v>
      </c>
      <c r="B24" s="160" t="s">
        <v>873</v>
      </c>
      <c r="C24" s="236" t="s">
        <v>872</v>
      </c>
      <c r="D24" s="282"/>
      <c r="E24" s="282"/>
      <c r="F24" s="282"/>
      <c r="G24" s="275" t="s">
        <v>360</v>
      </c>
    </row>
    <row r="25" spans="1:8" s="3" customFormat="1" ht="101.4" customHeight="1" x14ac:dyDescent="0.25">
      <c r="A25" s="10" t="s">
        <v>843</v>
      </c>
      <c r="B25" s="302" t="s">
        <v>906</v>
      </c>
      <c r="C25" s="300" t="s">
        <v>844</v>
      </c>
      <c r="D25" s="283"/>
      <c r="E25" s="282"/>
      <c r="F25" s="282"/>
      <c r="G25" s="284" t="s">
        <v>845</v>
      </c>
      <c r="H25" s="266"/>
    </row>
    <row r="26" spans="1:8" s="36" customFormat="1" ht="24.65" customHeight="1" x14ac:dyDescent="0.25">
      <c r="A26" s="351" t="s">
        <v>305</v>
      </c>
      <c r="B26" s="351"/>
      <c r="C26" s="351"/>
      <c r="D26" s="352"/>
      <c r="E26" s="56"/>
      <c r="F26" s="61"/>
      <c r="G26" s="61"/>
    </row>
    <row r="27" spans="1:8" s="3" customFormat="1" ht="58.25" customHeight="1" x14ac:dyDescent="0.25">
      <c r="A27" s="37">
        <v>5</v>
      </c>
      <c r="B27" s="167" t="s">
        <v>841</v>
      </c>
      <c r="C27" s="169" t="s">
        <v>21</v>
      </c>
      <c r="D27" s="167"/>
      <c r="E27" s="167"/>
      <c r="F27" s="167"/>
      <c r="G27" s="167"/>
    </row>
    <row r="28" spans="1:8" s="3" customFormat="1" ht="80.400000000000006" customHeight="1" x14ac:dyDescent="0.25">
      <c r="A28" s="37">
        <v>6</v>
      </c>
      <c r="B28" s="167" t="s">
        <v>464</v>
      </c>
      <c r="C28" s="169" t="s">
        <v>466</v>
      </c>
      <c r="D28" s="167"/>
      <c r="E28" s="167"/>
      <c r="F28" s="167"/>
      <c r="G28" s="167"/>
    </row>
    <row r="29" spans="1:8" s="36" customFormat="1" ht="73.75" customHeight="1" x14ac:dyDescent="0.25">
      <c r="A29" s="54">
        <v>7</v>
      </c>
      <c r="B29" s="68" t="s">
        <v>257</v>
      </c>
      <c r="C29" s="43" t="s">
        <v>20</v>
      </c>
      <c r="D29" s="49"/>
      <c r="E29" s="49"/>
      <c r="F29" s="49"/>
      <c r="G29" s="60"/>
    </row>
    <row r="30" spans="1:8" s="36" customFormat="1" ht="53.4" customHeight="1" x14ac:dyDescent="0.25">
      <c r="A30" s="54">
        <v>8</v>
      </c>
      <c r="B30" s="68" t="s">
        <v>362</v>
      </c>
      <c r="C30" s="43" t="s">
        <v>54</v>
      </c>
      <c r="D30" s="49"/>
      <c r="E30" s="49"/>
      <c r="F30" s="49"/>
      <c r="G30" s="60"/>
    </row>
    <row r="31" spans="1:8" s="36" customFormat="1" ht="99.65" customHeight="1" x14ac:dyDescent="0.25">
      <c r="A31" s="54">
        <v>9</v>
      </c>
      <c r="B31" s="68" t="s">
        <v>363</v>
      </c>
      <c r="C31" s="43" t="s">
        <v>118</v>
      </c>
      <c r="D31" s="49"/>
      <c r="E31" s="49"/>
      <c r="F31" s="49"/>
      <c r="G31" s="60"/>
    </row>
    <row r="32" spans="1:8" s="36" customFormat="1" ht="25.5" customHeight="1" x14ac:dyDescent="0.25">
      <c r="A32" s="345" t="s">
        <v>148</v>
      </c>
      <c r="B32" s="462"/>
      <c r="C32" s="462"/>
      <c r="D32" s="56"/>
      <c r="E32" s="61"/>
      <c r="F32" s="61"/>
      <c r="G32" s="61"/>
    </row>
    <row r="33" spans="1:9" s="36" customFormat="1" ht="144.65" customHeight="1" x14ac:dyDescent="0.25">
      <c r="A33" s="37">
        <v>10</v>
      </c>
      <c r="B33" s="38" t="s">
        <v>449</v>
      </c>
      <c r="C33" s="39" t="s">
        <v>149</v>
      </c>
      <c r="D33" s="48"/>
      <c r="E33" s="48"/>
      <c r="F33" s="48"/>
      <c r="G33" s="62"/>
    </row>
    <row r="34" spans="1:9" s="36" customFormat="1" ht="24.75" customHeight="1" x14ac:dyDescent="0.25">
      <c r="A34" s="345" t="s">
        <v>33</v>
      </c>
      <c r="B34" s="346"/>
      <c r="C34" s="346"/>
      <c r="D34" s="56"/>
      <c r="E34" s="61"/>
      <c r="F34" s="61"/>
      <c r="G34" s="61"/>
    </row>
    <row r="35" spans="1:9" s="36" customFormat="1" ht="38.25" customHeight="1" x14ac:dyDescent="0.25">
      <c r="A35" s="37">
        <v>11</v>
      </c>
      <c r="B35" s="42" t="s">
        <v>258</v>
      </c>
      <c r="C35" s="43" t="s">
        <v>150</v>
      </c>
      <c r="D35" s="49"/>
      <c r="E35" s="49"/>
      <c r="F35" s="49"/>
      <c r="G35" s="60"/>
    </row>
    <row r="36" spans="1:9" s="36" customFormat="1" ht="58.25" customHeight="1" x14ac:dyDescent="0.25">
      <c r="A36" s="37">
        <v>12</v>
      </c>
      <c r="B36" s="42" t="s">
        <v>152</v>
      </c>
      <c r="C36" s="43" t="s">
        <v>25</v>
      </c>
      <c r="D36" s="49"/>
      <c r="E36" s="49"/>
      <c r="F36" s="49"/>
      <c r="G36" s="60"/>
    </row>
    <row r="37" spans="1:9" s="36" customFormat="1" ht="51.65" customHeight="1" x14ac:dyDescent="0.25">
      <c r="A37" s="37">
        <v>13</v>
      </c>
      <c r="B37" s="42" t="s">
        <v>233</v>
      </c>
      <c r="C37" s="43" t="s">
        <v>151</v>
      </c>
      <c r="D37" s="49"/>
      <c r="E37" s="49"/>
      <c r="F37" s="49"/>
      <c r="G37" s="74"/>
    </row>
    <row r="38" spans="1:9" s="36" customFormat="1" ht="59.4" customHeight="1" x14ac:dyDescent="0.25">
      <c r="A38" s="54">
        <v>14</v>
      </c>
      <c r="B38" s="42" t="s">
        <v>874</v>
      </c>
      <c r="C38" s="43" t="s">
        <v>4</v>
      </c>
      <c r="D38" s="74"/>
      <c r="E38" s="49"/>
      <c r="F38" s="49"/>
      <c r="G38" s="74"/>
    </row>
    <row r="39" spans="1:9" s="36" customFormat="1" ht="22.5" customHeight="1" x14ac:dyDescent="0.25">
      <c r="A39" s="345" t="s">
        <v>39</v>
      </c>
      <c r="B39" s="346"/>
      <c r="C39" s="346"/>
      <c r="D39" s="67"/>
      <c r="E39" s="67"/>
      <c r="F39" s="67"/>
      <c r="G39" s="67"/>
    </row>
    <row r="40" spans="1:9" s="58" customFormat="1" ht="50" customHeight="1" x14ac:dyDescent="0.25">
      <c r="A40" s="37">
        <v>15</v>
      </c>
      <c r="B40" s="38" t="s">
        <v>259</v>
      </c>
      <c r="C40" s="39" t="s">
        <v>132</v>
      </c>
      <c r="D40" s="48"/>
      <c r="E40" s="48"/>
      <c r="F40" s="48"/>
      <c r="G40" s="62"/>
      <c r="H40" s="231">
        <f>DATEDIF(C9,C10,"d")-1</f>
        <v>42</v>
      </c>
      <c r="I40" s="230" t="s">
        <v>774</v>
      </c>
    </row>
    <row r="41" spans="1:9" s="58" customFormat="1" ht="58.75" customHeight="1" x14ac:dyDescent="0.25">
      <c r="A41" s="37">
        <v>16</v>
      </c>
      <c r="B41" s="38" t="s">
        <v>450</v>
      </c>
      <c r="C41" s="39" t="s">
        <v>133</v>
      </c>
      <c r="D41" s="48"/>
      <c r="E41" s="48"/>
      <c r="F41" s="48"/>
      <c r="G41" s="62"/>
      <c r="H41" s="231">
        <f>DATEDIF(C9,C10,"d")-1</f>
        <v>42</v>
      </c>
      <c r="I41" s="230" t="s">
        <v>774</v>
      </c>
    </row>
    <row r="42" spans="1:9" s="58" customFormat="1" ht="22.5" customHeight="1" x14ac:dyDescent="0.25">
      <c r="A42" s="345" t="s">
        <v>72</v>
      </c>
      <c r="B42" s="346"/>
      <c r="C42" s="400"/>
      <c r="D42" s="80"/>
      <c r="E42" s="46"/>
      <c r="F42" s="46"/>
      <c r="G42" s="46"/>
    </row>
    <row r="43" spans="1:9" s="58" customFormat="1" ht="81.75" customHeight="1" x14ac:dyDescent="0.25">
      <c r="A43" s="37">
        <v>17</v>
      </c>
      <c r="B43" s="168" t="s">
        <v>467</v>
      </c>
      <c r="C43" s="43" t="s">
        <v>73</v>
      </c>
      <c r="D43" s="49"/>
      <c r="E43" s="49"/>
      <c r="F43" s="49"/>
      <c r="G43" s="60"/>
      <c r="H43" s="36"/>
    </row>
    <row r="44" spans="1:9" s="58" customFormat="1" ht="52.75" customHeight="1" x14ac:dyDescent="0.25">
      <c r="A44" s="37">
        <v>18</v>
      </c>
      <c r="B44" s="167" t="s">
        <v>857</v>
      </c>
      <c r="C44" s="169" t="s">
        <v>74</v>
      </c>
      <c r="D44" s="279"/>
      <c r="E44" s="279"/>
      <c r="F44" s="279"/>
      <c r="G44" s="280"/>
      <c r="H44" s="230" t="s">
        <v>778</v>
      </c>
    </row>
    <row r="45" spans="1:9" s="58" customFormat="1" ht="49.75" customHeight="1" x14ac:dyDescent="0.25">
      <c r="A45" s="37">
        <v>19</v>
      </c>
      <c r="B45" s="42" t="s">
        <v>596</v>
      </c>
      <c r="C45" s="43" t="s">
        <v>597</v>
      </c>
      <c r="D45" s="49"/>
      <c r="E45" s="49"/>
      <c r="F45" s="49"/>
      <c r="G45" s="60"/>
      <c r="H45" s="36"/>
    </row>
    <row r="46" spans="1:9" s="58" customFormat="1" ht="21.75" customHeight="1" x14ac:dyDescent="0.25">
      <c r="A46" s="345" t="s">
        <v>36</v>
      </c>
      <c r="B46" s="346"/>
      <c r="C46" s="400"/>
      <c r="D46" s="46"/>
      <c r="E46" s="46"/>
      <c r="F46" s="46"/>
      <c r="G46" s="47"/>
    </row>
    <row r="47" spans="1:9" s="58" customFormat="1" ht="125.4" customHeight="1" x14ac:dyDescent="0.25">
      <c r="A47" s="37">
        <v>20</v>
      </c>
      <c r="B47" s="38" t="s">
        <v>260</v>
      </c>
      <c r="C47" s="39" t="s">
        <v>245</v>
      </c>
      <c r="D47" s="48"/>
      <c r="E47" s="48"/>
      <c r="F47" s="48"/>
      <c r="G47" s="62"/>
    </row>
    <row r="48" spans="1:9" s="58" customFormat="1" ht="63.65" customHeight="1" x14ac:dyDescent="0.25">
      <c r="A48" s="37">
        <v>21</v>
      </c>
      <c r="B48" s="161" t="s">
        <v>858</v>
      </c>
      <c r="C48" s="236" t="s">
        <v>840</v>
      </c>
      <c r="D48" s="48"/>
      <c r="E48" s="48"/>
      <c r="F48" s="48"/>
      <c r="G48" s="62"/>
    </row>
    <row r="49" spans="1:8" s="58" customFormat="1" ht="75" customHeight="1" x14ac:dyDescent="0.25">
      <c r="A49" s="37">
        <v>22</v>
      </c>
      <c r="B49" s="38" t="s">
        <v>300</v>
      </c>
      <c r="C49" s="39" t="s">
        <v>78</v>
      </c>
      <c r="D49" s="48"/>
      <c r="E49" s="48"/>
      <c r="F49" s="48"/>
      <c r="G49" s="48"/>
    </row>
    <row r="50" spans="1:8" s="36" customFormat="1" ht="67.75" customHeight="1" x14ac:dyDescent="0.25">
      <c r="A50" s="37">
        <v>23</v>
      </c>
      <c r="B50" s="38" t="s">
        <v>261</v>
      </c>
      <c r="C50" s="39" t="s">
        <v>79</v>
      </c>
      <c r="D50" s="48"/>
      <c r="E50" s="48"/>
      <c r="F50" s="48"/>
      <c r="G50" s="48"/>
    </row>
    <row r="51" spans="1:8" s="36" customFormat="1" ht="99.65" customHeight="1" x14ac:dyDescent="0.25">
      <c r="A51" s="37">
        <v>24</v>
      </c>
      <c r="B51" s="38" t="s">
        <v>308</v>
      </c>
      <c r="C51" s="39" t="s">
        <v>134</v>
      </c>
      <c r="D51" s="48"/>
      <c r="E51" s="40"/>
      <c r="F51" s="48"/>
      <c r="G51" s="285" t="s">
        <v>153</v>
      </c>
    </row>
    <row r="52" spans="1:8" s="36" customFormat="1" ht="71.400000000000006" customHeight="1" x14ac:dyDescent="0.25">
      <c r="A52" s="37">
        <v>25</v>
      </c>
      <c r="B52" s="38" t="s">
        <v>395</v>
      </c>
      <c r="C52" s="39" t="s">
        <v>81</v>
      </c>
      <c r="D52" s="48"/>
      <c r="E52" s="48"/>
      <c r="F52" s="48"/>
      <c r="G52" s="48"/>
    </row>
    <row r="53" spans="1:8" s="36" customFormat="1" ht="66" customHeight="1" x14ac:dyDescent="0.25">
      <c r="A53" s="37">
        <v>26</v>
      </c>
      <c r="B53" s="38" t="s">
        <v>313</v>
      </c>
      <c r="C53" s="39" t="s">
        <v>82</v>
      </c>
      <c r="D53" s="48"/>
      <c r="E53" s="48"/>
      <c r="F53" s="48"/>
      <c r="G53" s="48"/>
    </row>
    <row r="54" spans="1:8" s="36" customFormat="1" ht="27" customHeight="1" x14ac:dyDescent="0.25">
      <c r="A54" s="422" t="s">
        <v>83</v>
      </c>
      <c r="B54" s="423"/>
      <c r="C54" s="423"/>
      <c r="D54" s="85"/>
      <c r="E54" s="67"/>
      <c r="F54" s="67"/>
      <c r="G54" s="67"/>
    </row>
    <row r="55" spans="1:8" s="36" customFormat="1" ht="32.4" customHeight="1" x14ac:dyDescent="0.25">
      <c r="A55" s="37">
        <v>27</v>
      </c>
      <c r="B55" s="42" t="s">
        <v>262</v>
      </c>
      <c r="C55" s="43" t="s">
        <v>84</v>
      </c>
      <c r="D55" s="49"/>
      <c r="E55" s="49"/>
      <c r="F55" s="49"/>
      <c r="G55" s="60"/>
    </row>
    <row r="56" spans="1:8" s="36" customFormat="1" ht="30.75" customHeight="1" x14ac:dyDescent="0.25">
      <c r="A56" s="422" t="s">
        <v>154</v>
      </c>
      <c r="B56" s="423"/>
      <c r="C56" s="423"/>
      <c r="D56" s="67"/>
      <c r="E56" s="67"/>
      <c r="F56" s="67"/>
      <c r="G56" s="67"/>
    </row>
    <row r="57" spans="1:8" s="36" customFormat="1" ht="95.4" customHeight="1" x14ac:dyDescent="0.25">
      <c r="A57" s="37">
        <v>28</v>
      </c>
      <c r="B57" s="161" t="s">
        <v>907</v>
      </c>
      <c r="C57" s="223" t="s">
        <v>85</v>
      </c>
      <c r="D57" s="160"/>
      <c r="E57" s="160"/>
      <c r="F57" s="160"/>
      <c r="G57" s="160"/>
      <c r="H57" s="266"/>
    </row>
    <row r="58" spans="1:8" s="36" customFormat="1" ht="276.64999999999998" customHeight="1" x14ac:dyDescent="0.25">
      <c r="A58" s="37">
        <v>29</v>
      </c>
      <c r="B58" s="161" t="s">
        <v>889</v>
      </c>
      <c r="C58" s="223" t="s">
        <v>451</v>
      </c>
      <c r="D58" s="160"/>
      <c r="E58" s="160"/>
      <c r="F58" s="160"/>
      <c r="G58" s="160"/>
      <c r="H58" s="266"/>
    </row>
    <row r="59" spans="1:8" s="36" customFormat="1" ht="132" customHeight="1" x14ac:dyDescent="0.25">
      <c r="A59" s="37">
        <v>30</v>
      </c>
      <c r="B59" s="38" t="s">
        <v>860</v>
      </c>
      <c r="C59" s="39" t="s">
        <v>86</v>
      </c>
      <c r="D59" s="48"/>
      <c r="E59" s="48"/>
      <c r="F59" s="48"/>
      <c r="G59" s="62"/>
    </row>
    <row r="60" spans="1:8" ht="62" customHeight="1" x14ac:dyDescent="0.25">
      <c r="A60" s="37">
        <v>31</v>
      </c>
      <c r="B60" s="161" t="s">
        <v>861</v>
      </c>
      <c r="C60" s="236" t="s">
        <v>803</v>
      </c>
      <c r="D60" s="160"/>
      <c r="E60" s="160"/>
      <c r="F60" s="160"/>
      <c r="G60" s="160"/>
      <c r="H60" s="262"/>
    </row>
    <row r="61" spans="1:8" ht="36.65" customHeight="1" x14ac:dyDescent="0.25">
      <c r="A61" s="37"/>
      <c r="B61" s="236" t="s">
        <v>804</v>
      </c>
      <c r="C61" s="223"/>
      <c r="D61" s="160"/>
      <c r="E61" s="160"/>
      <c r="F61" s="160"/>
      <c r="G61" s="160"/>
      <c r="H61" s="259"/>
    </row>
    <row r="62" spans="1:8" ht="45" customHeight="1" x14ac:dyDescent="0.25">
      <c r="A62" s="37"/>
      <c r="B62" s="236" t="s">
        <v>805</v>
      </c>
      <c r="C62" s="223"/>
      <c r="D62" s="160"/>
      <c r="E62" s="160"/>
      <c r="F62" s="160"/>
      <c r="G62" s="160"/>
      <c r="H62" s="259"/>
    </row>
    <row r="63" spans="1:8" ht="44.4" customHeight="1" x14ac:dyDescent="0.25">
      <c r="A63" s="37"/>
      <c r="B63" s="236" t="s">
        <v>835</v>
      </c>
      <c r="C63" s="223"/>
      <c r="D63" s="160"/>
      <c r="E63" s="160"/>
      <c r="F63" s="160"/>
      <c r="G63" s="160"/>
      <c r="H63" s="259"/>
    </row>
    <row r="64" spans="1:8" ht="54" customHeight="1" x14ac:dyDescent="0.25">
      <c r="A64" s="37"/>
      <c r="B64" s="236" t="s">
        <v>836</v>
      </c>
      <c r="C64" s="223"/>
      <c r="D64" s="160"/>
      <c r="E64" s="160"/>
      <c r="F64" s="160"/>
      <c r="G64" s="160"/>
      <c r="H64" s="259"/>
    </row>
    <row r="65" spans="1:8" ht="103.75" customHeight="1" x14ac:dyDescent="0.25">
      <c r="A65" s="37">
        <v>32</v>
      </c>
      <c r="B65" s="161" t="s">
        <v>890</v>
      </c>
      <c r="C65" s="236" t="s">
        <v>806</v>
      </c>
      <c r="D65" s="160"/>
      <c r="E65" s="160"/>
      <c r="F65" s="160"/>
      <c r="G65" s="160"/>
      <c r="H65" s="266"/>
    </row>
    <row r="66" spans="1:8" s="36" customFormat="1" ht="61.5" customHeight="1" x14ac:dyDescent="0.25">
      <c r="A66" s="37">
        <v>33</v>
      </c>
      <c r="B66" s="4" t="s">
        <v>908</v>
      </c>
      <c r="C66" s="39" t="s">
        <v>251</v>
      </c>
      <c r="D66" s="48"/>
      <c r="E66" s="48"/>
      <c r="F66" s="48"/>
      <c r="G66" s="62"/>
    </row>
    <row r="67" spans="1:8" ht="74.400000000000006" customHeight="1" outlineLevel="1" x14ac:dyDescent="0.25">
      <c r="A67" s="37">
        <v>34</v>
      </c>
      <c r="B67" s="161" t="s">
        <v>875</v>
      </c>
      <c r="C67" s="236" t="s">
        <v>807</v>
      </c>
      <c r="D67" s="160"/>
      <c r="E67" s="160"/>
      <c r="F67" s="160"/>
      <c r="G67" s="160"/>
      <c r="H67" s="271"/>
    </row>
    <row r="68" spans="1:8" ht="93" customHeight="1" outlineLevel="1" x14ac:dyDescent="0.25">
      <c r="A68" s="37"/>
      <c r="B68" s="236" t="s">
        <v>938</v>
      </c>
      <c r="C68" s="281"/>
      <c r="D68" s="160"/>
      <c r="E68" s="160"/>
      <c r="F68" s="160"/>
      <c r="G68" s="160"/>
      <c r="H68" s="266"/>
    </row>
    <row r="69" spans="1:8" ht="74.400000000000006" customHeight="1" outlineLevel="1" x14ac:dyDescent="0.25">
      <c r="A69" s="37"/>
      <c r="B69" s="236" t="s">
        <v>939</v>
      </c>
      <c r="C69" s="281"/>
      <c r="D69" s="160"/>
      <c r="E69" s="160"/>
      <c r="F69" s="160"/>
      <c r="G69" s="160"/>
      <c r="H69" s="266"/>
    </row>
    <row r="70" spans="1:8" ht="49.25" customHeight="1" outlineLevel="1" x14ac:dyDescent="0.25">
      <c r="A70" s="37"/>
      <c r="B70" s="236" t="s">
        <v>808</v>
      </c>
      <c r="C70" s="281"/>
      <c r="D70" s="160"/>
      <c r="E70" s="160"/>
      <c r="F70" s="160"/>
      <c r="G70" s="160"/>
      <c r="H70" s="259"/>
    </row>
    <row r="71" spans="1:8" ht="28.25" customHeight="1" outlineLevel="1" x14ac:dyDescent="0.25">
      <c r="A71" s="37"/>
      <c r="B71" s="236" t="s">
        <v>809</v>
      </c>
      <c r="C71" s="281"/>
      <c r="D71" s="160"/>
      <c r="E71" s="160"/>
      <c r="F71" s="160"/>
      <c r="G71" s="160"/>
      <c r="H71" s="259"/>
    </row>
    <row r="72" spans="1:8" ht="32" customHeight="1" outlineLevel="1" x14ac:dyDescent="0.25">
      <c r="A72" s="37"/>
      <c r="B72" s="236" t="s">
        <v>810</v>
      </c>
      <c r="C72" s="223"/>
      <c r="D72" s="160"/>
      <c r="E72" s="160"/>
      <c r="F72" s="160"/>
      <c r="G72" s="160"/>
    </row>
    <row r="73" spans="1:8" ht="94.25" customHeight="1" outlineLevel="1" x14ac:dyDescent="0.25">
      <c r="A73" s="37"/>
      <c r="B73" s="236" t="s">
        <v>892</v>
      </c>
      <c r="C73" s="223"/>
      <c r="D73" s="160"/>
      <c r="E73" s="160"/>
      <c r="F73" s="160"/>
      <c r="G73" s="160"/>
      <c r="H73" s="266"/>
    </row>
    <row r="74" spans="1:8" ht="20" customHeight="1" outlineLevel="1" x14ac:dyDescent="0.25">
      <c r="A74" s="37"/>
      <c r="B74" s="236" t="s">
        <v>811</v>
      </c>
      <c r="C74" s="223"/>
      <c r="D74" s="160"/>
      <c r="E74" s="160"/>
      <c r="F74" s="160"/>
      <c r="G74" s="160"/>
    </row>
    <row r="75" spans="1:8" ht="27" customHeight="1" outlineLevel="1" x14ac:dyDescent="0.25">
      <c r="A75" s="37"/>
      <c r="B75" s="236" t="s">
        <v>812</v>
      </c>
      <c r="C75" s="223"/>
      <c r="D75" s="160"/>
      <c r="E75" s="160"/>
      <c r="F75" s="160"/>
      <c r="G75" s="160"/>
    </row>
    <row r="76" spans="1:8" ht="35" customHeight="1" outlineLevel="1" x14ac:dyDescent="0.25">
      <c r="A76" s="37"/>
      <c r="B76" s="236" t="s">
        <v>813</v>
      </c>
      <c r="C76" s="223"/>
      <c r="D76" s="160"/>
      <c r="E76" s="160"/>
      <c r="F76" s="160"/>
      <c r="G76" s="160"/>
    </row>
    <row r="77" spans="1:8" ht="27" customHeight="1" outlineLevel="1" x14ac:dyDescent="0.25">
      <c r="A77" s="37"/>
      <c r="B77" s="236" t="s">
        <v>814</v>
      </c>
      <c r="C77" s="223"/>
      <c r="D77" s="160"/>
      <c r="E77" s="160"/>
      <c r="F77" s="160"/>
      <c r="G77" s="160"/>
    </row>
    <row r="78" spans="1:8" ht="27" customHeight="1" outlineLevel="1" x14ac:dyDescent="0.25">
      <c r="A78" s="37"/>
      <c r="B78" s="236" t="s">
        <v>815</v>
      </c>
      <c r="C78" s="223"/>
      <c r="D78" s="160"/>
      <c r="E78" s="160"/>
      <c r="F78" s="160"/>
      <c r="G78" s="160"/>
    </row>
    <row r="79" spans="1:8" ht="31.25" customHeight="1" outlineLevel="1" x14ac:dyDescent="0.25">
      <c r="A79" s="37"/>
      <c r="B79" s="236" t="s">
        <v>816</v>
      </c>
      <c r="C79" s="223"/>
      <c r="D79" s="160"/>
      <c r="E79" s="160"/>
      <c r="F79" s="160"/>
      <c r="G79" s="160"/>
    </row>
    <row r="80" spans="1:8" s="36" customFormat="1" ht="130.5" customHeight="1" x14ac:dyDescent="0.25">
      <c r="A80" s="37">
        <v>35</v>
      </c>
      <c r="B80" s="38" t="s">
        <v>862</v>
      </c>
      <c r="C80" s="39" t="s">
        <v>252</v>
      </c>
      <c r="D80" s="48"/>
      <c r="E80" s="48"/>
      <c r="F80" s="48"/>
      <c r="G80" s="62"/>
    </row>
    <row r="81" spans="1:7" s="36" customFormat="1" ht="50.4" customHeight="1" x14ac:dyDescent="0.25">
      <c r="A81" s="37">
        <v>36</v>
      </c>
      <c r="B81" s="38" t="s">
        <v>876</v>
      </c>
      <c r="C81" s="39" t="s">
        <v>301</v>
      </c>
      <c r="D81" s="48"/>
      <c r="E81" s="48"/>
      <c r="F81" s="48"/>
      <c r="G81" s="62"/>
    </row>
    <row r="82" spans="1:7" s="36" customFormat="1" ht="69.650000000000006" customHeight="1" x14ac:dyDescent="0.25">
      <c r="A82" s="37">
        <v>37</v>
      </c>
      <c r="B82" s="38" t="s">
        <v>760</v>
      </c>
      <c r="C82" s="39" t="s">
        <v>246</v>
      </c>
      <c r="D82" s="48"/>
      <c r="E82" s="48"/>
      <c r="F82" s="48"/>
      <c r="G82" s="62"/>
    </row>
    <row r="83" spans="1:7" s="36" customFormat="1" ht="68.400000000000006" customHeight="1" x14ac:dyDescent="0.25">
      <c r="A83" s="54">
        <v>38</v>
      </c>
      <c r="B83" s="38" t="s">
        <v>863</v>
      </c>
      <c r="C83" s="39" t="s">
        <v>457</v>
      </c>
      <c r="D83" s="48"/>
      <c r="E83" s="48"/>
      <c r="F83" s="48"/>
      <c r="G83" s="62"/>
    </row>
    <row r="84" spans="1:7" s="36" customFormat="1" ht="26.4" customHeight="1" x14ac:dyDescent="0.25">
      <c r="A84" s="345" t="s">
        <v>155</v>
      </c>
      <c r="B84" s="346"/>
      <c r="C84" s="346"/>
      <c r="D84" s="56"/>
      <c r="E84" s="61"/>
      <c r="F84" s="61"/>
      <c r="G84" s="61"/>
    </row>
    <row r="85" spans="1:7" s="36" customFormat="1" ht="34.75" customHeight="1" x14ac:dyDescent="0.25">
      <c r="A85" s="37">
        <v>39</v>
      </c>
      <c r="B85" s="42" t="s">
        <v>605</v>
      </c>
      <c r="C85" s="43" t="s">
        <v>89</v>
      </c>
      <c r="D85" s="49"/>
      <c r="E85" s="49"/>
      <c r="F85" s="49"/>
      <c r="G85" s="60"/>
    </row>
    <row r="86" spans="1:7" s="36" customFormat="1" ht="24.65" customHeight="1" x14ac:dyDescent="0.25">
      <c r="A86" s="345" t="s">
        <v>28</v>
      </c>
      <c r="B86" s="346"/>
      <c r="C86" s="346"/>
      <c r="D86" s="56"/>
      <c r="E86" s="61"/>
      <c r="F86" s="61"/>
      <c r="G86" s="61"/>
    </row>
    <row r="87" spans="1:7" s="36" customFormat="1" ht="37.25" customHeight="1" x14ac:dyDescent="0.25">
      <c r="A87" s="37">
        <v>40</v>
      </c>
      <c r="B87" s="38" t="s">
        <v>156</v>
      </c>
      <c r="C87" s="39" t="s">
        <v>27</v>
      </c>
      <c r="D87" s="48"/>
      <c r="E87" s="48"/>
      <c r="F87" s="48"/>
      <c r="G87" s="62"/>
    </row>
    <row r="88" spans="1:7" s="36" customFormat="1" ht="29.25" customHeight="1" x14ac:dyDescent="0.25">
      <c r="A88" s="345" t="s">
        <v>56</v>
      </c>
      <c r="B88" s="346"/>
      <c r="C88" s="346"/>
      <c r="D88" s="59"/>
      <c r="E88" s="59"/>
      <c r="F88" s="59"/>
      <c r="G88" s="59"/>
    </row>
    <row r="89" spans="1:7" s="36" customFormat="1" ht="44.4" customHeight="1" x14ac:dyDescent="0.25">
      <c r="A89" s="37">
        <v>41</v>
      </c>
      <c r="B89" s="42" t="s">
        <v>429</v>
      </c>
      <c r="C89" s="43" t="s">
        <v>57</v>
      </c>
      <c r="D89" s="49"/>
      <c r="E89" s="49"/>
      <c r="F89" s="49"/>
      <c r="G89" s="60"/>
    </row>
    <row r="90" spans="1:7" s="36" customFormat="1" ht="33.75" customHeight="1" outlineLevel="1" x14ac:dyDescent="0.25">
      <c r="A90" s="37"/>
      <c r="B90" s="108" t="s">
        <v>379</v>
      </c>
      <c r="C90" s="43"/>
      <c r="D90" s="49"/>
      <c r="E90" s="49"/>
      <c r="F90" s="49"/>
      <c r="G90" s="60"/>
    </row>
    <row r="91" spans="1:7" s="36" customFormat="1" ht="21" customHeight="1" outlineLevel="1" x14ac:dyDescent="0.25">
      <c r="A91" s="37"/>
      <c r="B91" s="108" t="s">
        <v>380</v>
      </c>
      <c r="C91" s="43"/>
      <c r="D91" s="49"/>
      <c r="E91" s="49"/>
      <c r="F91" s="49"/>
      <c r="G91" s="60"/>
    </row>
    <row r="92" spans="1:7" s="36" customFormat="1" ht="27" customHeight="1" outlineLevel="1" x14ac:dyDescent="0.25">
      <c r="A92" s="37"/>
      <c r="B92" s="108" t="s">
        <v>364</v>
      </c>
      <c r="C92" s="43"/>
      <c r="D92" s="49"/>
      <c r="E92" s="49"/>
      <c r="F92" s="49"/>
      <c r="G92" s="60"/>
    </row>
    <row r="93" spans="1:7" s="36" customFormat="1" ht="34.5" customHeight="1" outlineLevel="1" x14ac:dyDescent="0.25">
      <c r="A93" s="37"/>
      <c r="B93" s="108" t="s">
        <v>381</v>
      </c>
      <c r="C93" s="43"/>
      <c r="D93" s="49"/>
      <c r="E93" s="49"/>
      <c r="F93" s="49"/>
      <c r="G93" s="60"/>
    </row>
    <row r="94" spans="1:7" s="36" customFormat="1" ht="24" customHeight="1" outlineLevel="1" x14ac:dyDescent="0.25">
      <c r="A94" s="37"/>
      <c r="B94" s="108" t="s">
        <v>365</v>
      </c>
      <c r="C94" s="43"/>
      <c r="D94" s="49"/>
      <c r="E94" s="49"/>
      <c r="F94" s="49"/>
      <c r="G94" s="60"/>
    </row>
    <row r="95" spans="1:7" s="36" customFormat="1" ht="15.75" customHeight="1" outlineLevel="1" x14ac:dyDescent="0.25">
      <c r="A95" s="37"/>
      <c r="B95" s="108" t="s">
        <v>382</v>
      </c>
      <c r="C95" s="43"/>
      <c r="D95" s="49"/>
      <c r="E95" s="49"/>
      <c r="F95" s="49"/>
      <c r="G95" s="60"/>
    </row>
    <row r="96" spans="1:7" s="36" customFormat="1" ht="26.25" customHeight="1" outlineLevel="1" x14ac:dyDescent="0.25">
      <c r="A96" s="37"/>
      <c r="B96" s="108" t="s">
        <v>366</v>
      </c>
      <c r="C96" s="43"/>
      <c r="D96" s="49"/>
      <c r="E96" s="49"/>
      <c r="F96" s="49"/>
      <c r="G96" s="60"/>
    </row>
    <row r="97" spans="1:8" s="36" customFormat="1" ht="20.399999999999999" customHeight="1" outlineLevel="1" x14ac:dyDescent="0.25">
      <c r="A97" s="37"/>
      <c r="B97" s="108" t="s">
        <v>367</v>
      </c>
      <c r="C97" s="43"/>
      <c r="D97" s="49"/>
      <c r="E97" s="49"/>
      <c r="F97" s="49"/>
      <c r="G97" s="60"/>
    </row>
    <row r="98" spans="1:8" s="36" customFormat="1" ht="28.5" customHeight="1" outlineLevel="1" x14ac:dyDescent="0.25">
      <c r="A98" s="37"/>
      <c r="B98" s="108" t="s">
        <v>368</v>
      </c>
      <c r="C98" s="43"/>
      <c r="D98" s="49"/>
      <c r="E98" s="49"/>
      <c r="F98" s="49"/>
      <c r="G98" s="60"/>
    </row>
    <row r="99" spans="1:8" s="36" customFormat="1" ht="24" customHeight="1" outlineLevel="1" x14ac:dyDescent="0.25">
      <c r="A99" s="37"/>
      <c r="B99" s="108" t="s">
        <v>369</v>
      </c>
      <c r="C99" s="43"/>
      <c r="D99" s="49"/>
      <c r="E99" s="49"/>
      <c r="F99" s="49"/>
      <c r="G99" s="60"/>
    </row>
    <row r="100" spans="1:8" s="36" customFormat="1" ht="25.75" customHeight="1" outlineLevel="1" x14ac:dyDescent="0.25">
      <c r="A100" s="37"/>
      <c r="B100" s="108" t="s">
        <v>370</v>
      </c>
      <c r="C100" s="43"/>
      <c r="D100" s="49"/>
      <c r="E100" s="49"/>
      <c r="F100" s="49"/>
      <c r="G100" s="60"/>
    </row>
    <row r="101" spans="1:8" s="36" customFormat="1" ht="26.25" customHeight="1" outlineLevel="1" x14ac:dyDescent="0.25">
      <c r="A101" s="37"/>
      <c r="B101" s="108" t="s">
        <v>371</v>
      </c>
      <c r="C101" s="43"/>
      <c r="D101" s="49"/>
      <c r="E101" s="49"/>
      <c r="F101" s="49"/>
      <c r="G101" s="60"/>
    </row>
    <row r="102" spans="1:8" s="36" customFormat="1" ht="26.25" customHeight="1" outlineLevel="1" x14ac:dyDescent="0.25">
      <c r="A102" s="37"/>
      <c r="B102" s="108" t="s">
        <v>372</v>
      </c>
      <c r="C102" s="43"/>
      <c r="D102" s="49"/>
      <c r="E102" s="49"/>
      <c r="F102" s="49"/>
      <c r="G102" s="60"/>
    </row>
    <row r="103" spans="1:8" s="36" customFormat="1" ht="26.25" customHeight="1" outlineLevel="1" x14ac:dyDescent="0.25">
      <c r="A103" s="37"/>
      <c r="B103" s="108" t="s">
        <v>373</v>
      </c>
      <c r="C103" s="43"/>
      <c r="D103" s="49"/>
      <c r="E103" s="49"/>
      <c r="F103" s="49"/>
      <c r="G103" s="60"/>
    </row>
    <row r="104" spans="1:8" s="36" customFormat="1" ht="27" customHeight="1" outlineLevel="1" x14ac:dyDescent="0.25">
      <c r="A104" s="37"/>
      <c r="B104" s="108" t="s">
        <v>383</v>
      </c>
      <c r="C104" s="43"/>
      <c r="D104" s="49"/>
      <c r="E104" s="49"/>
      <c r="F104" s="49"/>
      <c r="G104" s="60"/>
    </row>
    <row r="105" spans="1:8" s="36" customFormat="1" ht="27" customHeight="1" outlineLevel="1" x14ac:dyDescent="0.25">
      <c r="A105" s="37"/>
      <c r="B105" s="108" t="s">
        <v>374</v>
      </c>
      <c r="C105" s="43"/>
      <c r="D105" s="49"/>
      <c r="E105" s="49"/>
      <c r="F105" s="49"/>
      <c r="G105" s="60"/>
    </row>
    <row r="106" spans="1:8" s="36" customFormat="1" ht="28.5" customHeight="1" outlineLevel="1" x14ac:dyDescent="0.25">
      <c r="A106" s="37"/>
      <c r="B106" s="108" t="s">
        <v>375</v>
      </c>
      <c r="C106" s="43"/>
      <c r="D106" s="49"/>
      <c r="E106" s="49"/>
      <c r="F106" s="49"/>
      <c r="G106" s="60"/>
    </row>
    <row r="107" spans="1:8" s="36" customFormat="1" ht="12.5" outlineLevel="1" x14ac:dyDescent="0.25">
      <c r="A107" s="37"/>
      <c r="B107" s="108" t="s">
        <v>376</v>
      </c>
      <c r="C107" s="43"/>
      <c r="D107" s="49"/>
      <c r="E107" s="49"/>
      <c r="F107" s="49"/>
      <c r="G107" s="60"/>
    </row>
    <row r="108" spans="1:8" s="36" customFormat="1" ht="30" customHeight="1" outlineLevel="1" x14ac:dyDescent="0.25">
      <c r="A108" s="37"/>
      <c r="B108" s="108" t="s">
        <v>377</v>
      </c>
      <c r="C108" s="43"/>
      <c r="D108" s="49"/>
      <c r="E108" s="49"/>
      <c r="F108" s="49"/>
      <c r="G108" s="60"/>
    </row>
    <row r="109" spans="1:8" s="36" customFormat="1" ht="24.75" customHeight="1" outlineLevel="1" x14ac:dyDescent="0.25">
      <c r="A109" s="37"/>
      <c r="B109" s="108" t="s">
        <v>378</v>
      </c>
      <c r="C109" s="43"/>
      <c r="D109" s="49"/>
      <c r="E109" s="49"/>
      <c r="F109" s="49"/>
      <c r="G109" s="60"/>
    </row>
    <row r="110" spans="1:8" s="36" customFormat="1" ht="307.75" customHeight="1" x14ac:dyDescent="0.25">
      <c r="A110" s="10">
        <v>42</v>
      </c>
      <c r="B110" s="7" t="s">
        <v>885</v>
      </c>
      <c r="C110" s="43" t="s">
        <v>58</v>
      </c>
      <c r="D110" s="42"/>
      <c r="E110" s="42"/>
      <c r="F110" s="42"/>
      <c r="G110" s="42"/>
      <c r="H110" s="266"/>
    </row>
    <row r="111" spans="1:8" ht="58.25" customHeight="1" x14ac:dyDescent="0.25">
      <c r="A111" s="10" t="s">
        <v>877</v>
      </c>
      <c r="B111" s="7" t="s">
        <v>903</v>
      </c>
      <c r="C111" s="269"/>
      <c r="D111" s="42"/>
      <c r="E111" s="42"/>
      <c r="F111" s="42"/>
      <c r="G111" s="42"/>
      <c r="H111" s="266"/>
    </row>
    <row r="112" spans="1:8" s="36" customFormat="1" ht="89.4" customHeight="1" x14ac:dyDescent="0.25">
      <c r="A112" s="37">
        <v>43</v>
      </c>
      <c r="B112" s="42" t="s">
        <v>743</v>
      </c>
      <c r="C112" s="43" t="s">
        <v>59</v>
      </c>
      <c r="D112" s="49"/>
      <c r="E112" s="49"/>
      <c r="F112" s="49"/>
      <c r="G112" s="60"/>
      <c r="H112" s="230" t="s">
        <v>935</v>
      </c>
    </row>
    <row r="113" spans="1:8" s="36" customFormat="1" ht="49.75" customHeight="1" x14ac:dyDescent="0.25">
      <c r="A113" s="37">
        <v>44</v>
      </c>
      <c r="B113" s="7" t="s">
        <v>456</v>
      </c>
      <c r="C113" s="43" t="s">
        <v>6</v>
      </c>
      <c r="D113" s="49"/>
      <c r="E113" s="49"/>
      <c r="F113" s="49"/>
      <c r="G113" s="60"/>
    </row>
    <row r="114" spans="1:8" ht="49.25" customHeight="1" x14ac:dyDescent="0.25">
      <c r="A114" s="37" t="s">
        <v>931</v>
      </c>
      <c r="B114" s="168" t="s">
        <v>922</v>
      </c>
      <c r="C114" s="169" t="s">
        <v>6</v>
      </c>
      <c r="D114" s="42"/>
      <c r="E114" s="42"/>
      <c r="F114" s="42"/>
      <c r="G114" s="42"/>
      <c r="H114" s="304"/>
    </row>
    <row r="115" spans="1:8" s="36" customFormat="1" ht="45.65" customHeight="1" x14ac:dyDescent="0.25">
      <c r="A115" s="37">
        <v>45</v>
      </c>
      <c r="B115" s="42" t="s">
        <v>744</v>
      </c>
      <c r="C115" s="43" t="s">
        <v>60</v>
      </c>
      <c r="D115" s="42"/>
      <c r="E115" s="42"/>
      <c r="F115" s="228" t="str">
        <f>IF(C6="asjad","X",IF(C6="Ehitustööd","X",IF(C6="eriteenused","X",IF(C6="sotsiaalteenused","X"," "))))</f>
        <v>X</v>
      </c>
      <c r="G115" s="233" t="str">
        <f>IF(C6="asjad","Hanke liik: asjad",IF(C6="Ehitustööd","Hanke liik: ehitustööd",IF(C6="eriteenused","Hanke liik: eriteenused",IF(C6="sotsiaalteenused","Hanke liik: sotsiaalteenused"," "))))</f>
        <v>Hanke liik: eriteenused</v>
      </c>
      <c r="H115" s="230" t="s">
        <v>769</v>
      </c>
    </row>
    <row r="116" spans="1:8" s="36" customFormat="1" ht="59.4" customHeight="1" x14ac:dyDescent="0.25">
      <c r="A116" s="37">
        <v>46</v>
      </c>
      <c r="B116" s="42" t="s">
        <v>296</v>
      </c>
      <c r="C116" s="43" t="s">
        <v>237</v>
      </c>
      <c r="D116" s="49"/>
      <c r="E116" s="49"/>
      <c r="F116" s="228" t="str">
        <f>IF(C6="asjad","X",IF(C6="Ehitustööd","X",IF(C6="eriteenused","X",IF(C6="sotsiaalteenused","X"," "))))</f>
        <v>X</v>
      </c>
      <c r="G116" s="233" t="str">
        <f>IF(C6="asjad","Hanke liik: asjad",IF(C6="Ehitustööd","Hanke liik: ehitustööd",IF(C6="eriteenused","Hanke liik: eriteenused",IF(C6="sotsiaalteenused","Hanke liik: sotsiaalteenused"," "))))</f>
        <v>Hanke liik: eriteenused</v>
      </c>
      <c r="H116" s="230" t="s">
        <v>769</v>
      </c>
    </row>
    <row r="117" spans="1:8" s="36" customFormat="1" ht="23.4" customHeight="1" x14ac:dyDescent="0.25">
      <c r="A117" s="345" t="s">
        <v>38</v>
      </c>
      <c r="B117" s="346"/>
      <c r="C117" s="346"/>
      <c r="D117" s="59"/>
      <c r="E117" s="59"/>
      <c r="F117" s="59"/>
      <c r="G117" s="59"/>
    </row>
    <row r="118" spans="1:8" s="36" customFormat="1" ht="84" customHeight="1" x14ac:dyDescent="0.25">
      <c r="A118" s="37">
        <v>47</v>
      </c>
      <c r="B118" s="4" t="s">
        <v>415</v>
      </c>
      <c r="C118" s="213" t="s">
        <v>723</v>
      </c>
      <c r="D118" s="48"/>
      <c r="E118" s="48"/>
      <c r="F118" s="48"/>
      <c r="G118" s="62"/>
    </row>
    <row r="119" spans="1:8" s="36" customFormat="1" ht="69" customHeight="1" x14ac:dyDescent="0.25">
      <c r="A119" s="54">
        <v>48</v>
      </c>
      <c r="B119" s="4" t="s">
        <v>416</v>
      </c>
      <c r="C119" s="213" t="s">
        <v>724</v>
      </c>
      <c r="D119" s="48"/>
      <c r="E119" s="48"/>
      <c r="F119" s="48"/>
      <c r="G119" s="62"/>
    </row>
    <row r="120" spans="1:8" s="36" customFormat="1" ht="63" customHeight="1" x14ac:dyDescent="0.25">
      <c r="A120" s="54">
        <v>49</v>
      </c>
      <c r="B120" s="4" t="s">
        <v>409</v>
      </c>
      <c r="C120" s="55" t="s">
        <v>61</v>
      </c>
      <c r="D120" s="48"/>
      <c r="E120" s="48"/>
      <c r="F120" s="48"/>
      <c r="G120" s="62"/>
    </row>
    <row r="121" spans="1:8" s="36" customFormat="1" ht="25.75" customHeight="1" x14ac:dyDescent="0.25">
      <c r="A121" s="345" t="s">
        <v>64</v>
      </c>
      <c r="B121" s="346"/>
      <c r="C121" s="346"/>
      <c r="D121" s="59"/>
      <c r="E121" s="59"/>
      <c r="F121" s="59"/>
      <c r="G121" s="59"/>
    </row>
    <row r="122" spans="1:8" s="36" customFormat="1" ht="42.65" customHeight="1" x14ac:dyDescent="0.25">
      <c r="A122" s="37">
        <v>50</v>
      </c>
      <c r="B122" s="42" t="s">
        <v>865</v>
      </c>
      <c r="C122" s="43" t="s">
        <v>65</v>
      </c>
      <c r="D122" s="49"/>
      <c r="E122" s="49"/>
      <c r="F122" s="49"/>
      <c r="G122" s="60"/>
    </row>
    <row r="123" spans="1:8" s="36" customFormat="1" ht="41.25" customHeight="1" x14ac:dyDescent="0.25">
      <c r="A123" s="37">
        <v>51</v>
      </c>
      <c r="B123" s="168" t="s">
        <v>904</v>
      </c>
      <c r="C123" s="43" t="s">
        <v>49</v>
      </c>
      <c r="D123" s="49"/>
      <c r="E123" s="49"/>
      <c r="F123" s="49"/>
      <c r="G123" s="60"/>
      <c r="H123" s="267"/>
    </row>
    <row r="124" spans="1:8" s="36" customFormat="1" ht="53.4" customHeight="1" x14ac:dyDescent="0.25">
      <c r="A124" s="37">
        <v>52</v>
      </c>
      <c r="B124" s="42" t="s">
        <v>866</v>
      </c>
      <c r="C124" s="43" t="s">
        <v>22</v>
      </c>
      <c r="D124" s="49"/>
      <c r="E124" s="49"/>
      <c r="F124" s="49"/>
      <c r="G124" s="60"/>
    </row>
    <row r="125" spans="1:8" s="36" customFormat="1" ht="109.75" customHeight="1" x14ac:dyDescent="0.25">
      <c r="A125" s="37">
        <v>53</v>
      </c>
      <c r="B125" s="42" t="s">
        <v>868</v>
      </c>
      <c r="C125" s="43" t="s">
        <v>139</v>
      </c>
      <c r="D125" s="49"/>
      <c r="E125" s="49"/>
      <c r="F125" s="49"/>
      <c r="G125" s="60"/>
    </row>
    <row r="126" spans="1:8" s="36" customFormat="1" ht="24" customHeight="1" x14ac:dyDescent="0.25">
      <c r="A126" s="345" t="s">
        <v>46</v>
      </c>
      <c r="B126" s="346"/>
      <c r="C126" s="400"/>
      <c r="D126" s="59"/>
      <c r="E126" s="59"/>
      <c r="F126" s="59"/>
      <c r="G126" s="59"/>
    </row>
    <row r="127" spans="1:8" s="36" customFormat="1" ht="64.25" customHeight="1" x14ac:dyDescent="0.25">
      <c r="A127" s="37">
        <v>54</v>
      </c>
      <c r="B127" s="38" t="s">
        <v>928</v>
      </c>
      <c r="C127" s="39" t="s">
        <v>70</v>
      </c>
      <c r="D127" s="48"/>
      <c r="E127" s="48"/>
      <c r="F127" s="48"/>
      <c r="G127" s="62"/>
    </row>
    <row r="128" spans="1:8" s="36" customFormat="1" ht="68.400000000000006" customHeight="1" x14ac:dyDescent="0.25">
      <c r="A128" s="54">
        <v>55</v>
      </c>
      <c r="B128" s="38" t="s">
        <v>321</v>
      </c>
      <c r="C128" s="39" t="s">
        <v>71</v>
      </c>
      <c r="D128" s="48"/>
      <c r="E128" s="48"/>
      <c r="F128" s="48"/>
      <c r="G128" s="62"/>
    </row>
    <row r="129" spans="1:8" s="36" customFormat="1" ht="20.399999999999999" customHeight="1" x14ac:dyDescent="0.25">
      <c r="A129" s="345" t="s">
        <v>29</v>
      </c>
      <c r="B129" s="346"/>
      <c r="C129" s="346"/>
      <c r="D129" s="59"/>
      <c r="E129" s="59"/>
      <c r="F129" s="59"/>
      <c r="G129" s="59"/>
    </row>
    <row r="130" spans="1:8" s="36" customFormat="1" ht="60" customHeight="1" x14ac:dyDescent="0.25">
      <c r="A130" s="37">
        <v>56</v>
      </c>
      <c r="B130" s="42" t="s">
        <v>263</v>
      </c>
      <c r="C130" s="43" t="s">
        <v>158</v>
      </c>
      <c r="D130" s="49"/>
      <c r="E130" s="49"/>
      <c r="F130" s="49"/>
      <c r="G130" s="60"/>
    </row>
    <row r="131" spans="1:8" s="36" customFormat="1" ht="64.25" customHeight="1" x14ac:dyDescent="0.25">
      <c r="A131" s="37">
        <v>57</v>
      </c>
      <c r="B131" s="42" t="s">
        <v>264</v>
      </c>
      <c r="C131" s="43" t="s">
        <v>159</v>
      </c>
      <c r="D131" s="49"/>
      <c r="E131" s="49"/>
      <c r="F131" s="49"/>
      <c r="G131" s="60"/>
    </row>
    <row r="132" spans="1:8" s="36" customFormat="1" ht="18.649999999999999" customHeight="1" x14ac:dyDescent="0.25">
      <c r="A132" s="344" t="s">
        <v>234</v>
      </c>
      <c r="B132" s="344"/>
      <c r="C132" s="344"/>
      <c r="D132" s="344"/>
      <c r="E132" s="344"/>
      <c r="F132" s="344"/>
      <c r="G132" s="401"/>
    </row>
    <row r="133" spans="1:8" s="36" customFormat="1" ht="33.65" customHeight="1" x14ac:dyDescent="0.25">
      <c r="A133" s="37">
        <v>58</v>
      </c>
      <c r="B133" s="38" t="s">
        <v>92</v>
      </c>
      <c r="C133" s="39" t="s">
        <v>142</v>
      </c>
      <c r="D133" s="48"/>
      <c r="E133" s="48"/>
      <c r="F133" s="48"/>
      <c r="G133" s="62"/>
    </row>
    <row r="134" spans="1:8" s="36" customFormat="1" ht="109.25" customHeight="1" x14ac:dyDescent="0.25">
      <c r="A134" s="37">
        <v>59</v>
      </c>
      <c r="B134" s="38" t="s">
        <v>878</v>
      </c>
      <c r="C134" s="39" t="s">
        <v>160</v>
      </c>
      <c r="D134" s="48"/>
      <c r="E134" s="48"/>
      <c r="F134" s="48"/>
      <c r="G134" s="62"/>
    </row>
    <row r="135" spans="1:8" s="36" customFormat="1" ht="29.4" customHeight="1" x14ac:dyDescent="0.25">
      <c r="A135" s="37">
        <v>60</v>
      </c>
      <c r="B135" s="38" t="s">
        <v>30</v>
      </c>
      <c r="C135" s="39" t="s">
        <v>96</v>
      </c>
      <c r="D135" s="48"/>
      <c r="E135" s="48"/>
      <c r="F135" s="48"/>
      <c r="G135" s="62"/>
    </row>
    <row r="136" spans="1:8" ht="43.75" customHeight="1" x14ac:dyDescent="0.25">
      <c r="A136" s="37" t="s">
        <v>933</v>
      </c>
      <c r="B136" s="161" t="s">
        <v>893</v>
      </c>
      <c r="C136" s="223"/>
      <c r="D136" s="160"/>
      <c r="E136" s="160"/>
      <c r="F136" s="160"/>
      <c r="G136" s="160"/>
      <c r="H136" s="266"/>
    </row>
    <row r="137" spans="1:8" s="36" customFormat="1" ht="61.25" customHeight="1" x14ac:dyDescent="0.25">
      <c r="A137" s="37">
        <v>61</v>
      </c>
      <c r="B137" s="38" t="s">
        <v>265</v>
      </c>
      <c r="C137" s="39" t="s">
        <v>161</v>
      </c>
      <c r="D137" s="48"/>
      <c r="E137" s="48"/>
      <c r="F137" s="48"/>
      <c r="G137" s="62"/>
    </row>
    <row r="138" spans="1:8" s="36" customFormat="1" ht="43.25" customHeight="1" x14ac:dyDescent="0.25">
      <c r="A138" s="37">
        <v>62</v>
      </c>
      <c r="B138" s="38" t="s">
        <v>162</v>
      </c>
      <c r="C138" s="39" t="s">
        <v>163</v>
      </c>
      <c r="D138" s="48"/>
      <c r="E138" s="48"/>
      <c r="F138" s="48"/>
      <c r="G138" s="62"/>
    </row>
    <row r="139" spans="1:8" s="36" customFormat="1" ht="45.65" customHeight="1" x14ac:dyDescent="0.25">
      <c r="A139" s="37">
        <v>63</v>
      </c>
      <c r="B139" s="38" t="s">
        <v>164</v>
      </c>
      <c r="C139" s="39" t="s">
        <v>165</v>
      </c>
      <c r="D139" s="48"/>
      <c r="E139" s="48"/>
      <c r="F139" s="48"/>
      <c r="G139" s="62"/>
    </row>
    <row r="140" spans="1:8" s="36" customFormat="1" ht="47.25" customHeight="1" x14ac:dyDescent="0.25">
      <c r="A140" s="37">
        <v>64</v>
      </c>
      <c r="B140" s="38" t="s">
        <v>266</v>
      </c>
      <c r="C140" s="39" t="s">
        <v>3</v>
      </c>
      <c r="D140" s="48"/>
      <c r="E140" s="48"/>
      <c r="F140" s="48"/>
      <c r="G140" s="62"/>
    </row>
    <row r="141" spans="1:8" s="36" customFormat="1" ht="48.65" customHeight="1" x14ac:dyDescent="0.25">
      <c r="A141" s="37">
        <v>65</v>
      </c>
      <c r="B141" s="38" t="s">
        <v>166</v>
      </c>
      <c r="C141" s="39" t="s">
        <v>167</v>
      </c>
      <c r="D141" s="48"/>
      <c r="E141" s="48"/>
      <c r="F141" s="48"/>
      <c r="G141" s="62"/>
    </row>
    <row r="142" spans="1:8" ht="31.5" customHeight="1" x14ac:dyDescent="0.25">
      <c r="A142" s="37" t="s">
        <v>934</v>
      </c>
      <c r="B142" s="160" t="s">
        <v>436</v>
      </c>
      <c r="C142" s="223" t="s">
        <v>437</v>
      </c>
      <c r="D142" s="160"/>
      <c r="E142" s="160"/>
      <c r="F142" s="160" t="str">
        <f>IF(D69="x","x",IF(D69="jah","x"," "))</f>
        <v xml:space="preserve"> </v>
      </c>
      <c r="G142" s="160" t="str">
        <f>IF(D112="x","Hindamiskriteeriumiks madalaim hind",IF(D112="jah","Hindamiskriteeriumiks madalaim hind"," "))</f>
        <v xml:space="preserve"> </v>
      </c>
      <c r="H142" s="230" t="s">
        <v>936</v>
      </c>
    </row>
    <row r="143" spans="1:8" s="36" customFormat="1" ht="50.4" customHeight="1" x14ac:dyDescent="0.25">
      <c r="A143" s="37">
        <v>66</v>
      </c>
      <c r="B143" s="38" t="s">
        <v>435</v>
      </c>
      <c r="C143" s="39" t="s">
        <v>460</v>
      </c>
      <c r="D143" s="48"/>
      <c r="E143" s="48"/>
      <c r="F143" s="48"/>
      <c r="G143" s="62"/>
    </row>
    <row r="144" spans="1:8" s="36" customFormat="1" ht="27" customHeight="1" x14ac:dyDescent="0.25">
      <c r="A144" s="37">
        <v>67</v>
      </c>
      <c r="B144" s="38" t="s">
        <v>94</v>
      </c>
      <c r="C144" s="39" t="s">
        <v>95</v>
      </c>
      <c r="D144" s="48"/>
      <c r="E144" s="48"/>
      <c r="F144" s="48"/>
      <c r="G144" s="62"/>
    </row>
    <row r="145" spans="1:8" s="36" customFormat="1" ht="19.75" customHeight="1" x14ac:dyDescent="0.25">
      <c r="A145" s="422" t="s">
        <v>17</v>
      </c>
      <c r="B145" s="423"/>
      <c r="C145" s="423"/>
      <c r="D145" s="56"/>
      <c r="E145" s="61"/>
      <c r="F145" s="61"/>
      <c r="G145" s="61"/>
    </row>
    <row r="146" spans="1:8" s="36" customFormat="1" ht="125.4" customHeight="1" x14ac:dyDescent="0.25">
      <c r="A146" s="37">
        <v>68</v>
      </c>
      <c r="B146" s="42" t="s">
        <v>267</v>
      </c>
      <c r="C146" s="43" t="s">
        <v>168</v>
      </c>
      <c r="D146" s="167"/>
      <c r="E146" s="167"/>
      <c r="F146" s="228" t="str">
        <f>IF(C6="asjad","X",IF(C6="Teenused","X",IF(C6="eriteenused","X",IF(C6="sotsiaalteenused","X"," "))))</f>
        <v>X</v>
      </c>
      <c r="G146" s="167" t="str">
        <f>IF(C6="teenused","Hanke liik: teenused",IF(C6="asjad","Hanke liik: asjad",IF(C6="eriteenused","Hanke liik: eriteenused",IF(C6="sotsiaalteenused","Hanke liik: sotsiaalteenused"," "))))</f>
        <v>Hanke liik: eriteenused</v>
      </c>
      <c r="H146" s="230" t="s">
        <v>769</v>
      </c>
    </row>
    <row r="147" spans="1:8" s="36" customFormat="1" ht="38.4" customHeight="1" x14ac:dyDescent="0.25">
      <c r="A147" s="54">
        <v>69</v>
      </c>
      <c r="B147" s="42" t="s">
        <v>98</v>
      </c>
      <c r="C147" s="64" t="s">
        <v>99</v>
      </c>
      <c r="D147" s="49"/>
      <c r="E147" s="49"/>
      <c r="F147" s="49"/>
      <c r="G147" s="60"/>
    </row>
    <row r="148" spans="1:8" s="36" customFormat="1" ht="24" customHeight="1" x14ac:dyDescent="0.25">
      <c r="A148" s="345" t="s">
        <v>12</v>
      </c>
      <c r="B148" s="346"/>
      <c r="C148" s="346"/>
      <c r="D148" s="56"/>
      <c r="E148" s="61"/>
      <c r="F148" s="61"/>
      <c r="G148" s="61"/>
    </row>
    <row r="149" spans="1:8" s="36" customFormat="1" ht="63.65" customHeight="1" x14ac:dyDescent="0.25">
      <c r="A149" s="37">
        <v>70</v>
      </c>
      <c r="B149" s="38" t="s">
        <v>669</v>
      </c>
      <c r="C149" s="39" t="s">
        <v>101</v>
      </c>
      <c r="D149" s="48"/>
      <c r="E149" s="48"/>
      <c r="F149" s="48"/>
      <c r="G149" s="62"/>
    </row>
    <row r="150" spans="1:8" s="36" customFormat="1" ht="24" customHeight="1" x14ac:dyDescent="0.25">
      <c r="A150" s="345" t="s">
        <v>13</v>
      </c>
      <c r="B150" s="346"/>
      <c r="C150" s="346"/>
      <c r="D150" s="56"/>
      <c r="E150" s="61"/>
      <c r="F150" s="61"/>
      <c r="G150" s="61"/>
    </row>
    <row r="151" spans="1:8" s="36" customFormat="1" ht="69" customHeight="1" x14ac:dyDescent="0.25">
      <c r="A151" s="37">
        <v>71</v>
      </c>
      <c r="B151" s="42" t="s">
        <v>102</v>
      </c>
      <c r="C151" s="43" t="s">
        <v>103</v>
      </c>
      <c r="D151" s="49"/>
      <c r="E151" s="49"/>
      <c r="F151" s="49"/>
      <c r="G151" s="60"/>
    </row>
    <row r="152" spans="1:8" s="36" customFormat="1" ht="19.75" customHeight="1" x14ac:dyDescent="0.25">
      <c r="A152" s="345" t="s">
        <v>169</v>
      </c>
      <c r="B152" s="346"/>
      <c r="C152" s="346"/>
      <c r="D152" s="56"/>
      <c r="E152" s="61"/>
      <c r="F152" s="61"/>
      <c r="G152" s="61"/>
    </row>
    <row r="153" spans="1:8" s="36" customFormat="1" ht="114" customHeight="1" x14ac:dyDescent="0.25">
      <c r="A153" s="50">
        <v>72</v>
      </c>
      <c r="B153" s="70" t="s">
        <v>268</v>
      </c>
      <c r="C153" s="71" t="s">
        <v>238</v>
      </c>
      <c r="D153" s="72"/>
      <c r="E153" s="72"/>
      <c r="F153" s="72"/>
      <c r="G153" s="73"/>
    </row>
    <row r="154" spans="1:8" ht="20.399999999999999" customHeight="1" x14ac:dyDescent="0.25">
      <c r="A154" s="345" t="s">
        <v>170</v>
      </c>
      <c r="B154" s="346"/>
      <c r="C154" s="346"/>
      <c r="D154" s="56"/>
      <c r="E154" s="61"/>
      <c r="F154" s="61"/>
      <c r="G154" s="61"/>
    </row>
    <row r="155" spans="1:8" ht="34.5" customHeight="1" x14ac:dyDescent="0.25">
      <c r="A155" s="37">
        <v>73</v>
      </c>
      <c r="B155" s="42" t="s">
        <v>106</v>
      </c>
      <c r="C155" s="43" t="s">
        <v>107</v>
      </c>
      <c r="D155" s="49"/>
      <c r="E155" s="49"/>
      <c r="F155" s="49"/>
      <c r="G155" s="49"/>
    </row>
    <row r="156" spans="1:8" s="3" customFormat="1" ht="24" customHeight="1" x14ac:dyDescent="0.3">
      <c r="A156" s="353" t="s">
        <v>895</v>
      </c>
      <c r="B156" s="354"/>
      <c r="C156" s="354"/>
      <c r="D156" s="46"/>
      <c r="E156" s="46"/>
      <c r="F156" s="46"/>
      <c r="G156" s="47"/>
      <c r="H156" s="293"/>
    </row>
    <row r="157" spans="1:8" s="3" customFormat="1" ht="54" customHeight="1" x14ac:dyDescent="0.25">
      <c r="A157" s="308">
        <v>74</v>
      </c>
      <c r="B157" s="4" t="s">
        <v>940</v>
      </c>
      <c r="C157" s="213" t="s">
        <v>896</v>
      </c>
      <c r="D157" s="38"/>
      <c r="E157" s="38"/>
      <c r="F157" s="38"/>
      <c r="G157" s="294" t="s">
        <v>897</v>
      </c>
    </row>
    <row r="158" spans="1:8" ht="22.75" customHeight="1" x14ac:dyDescent="0.25">
      <c r="A158" s="345" t="s">
        <v>314</v>
      </c>
      <c r="B158" s="346"/>
      <c r="C158" s="346"/>
      <c r="D158" s="56"/>
      <c r="E158" s="61"/>
      <c r="F158" s="61"/>
      <c r="G158" s="61"/>
    </row>
    <row r="159" spans="1:8" ht="54.65" customHeight="1" x14ac:dyDescent="0.25">
      <c r="A159" s="37">
        <v>75</v>
      </c>
      <c r="B159" s="161" t="s">
        <v>871</v>
      </c>
      <c r="C159" s="71" t="s">
        <v>247</v>
      </c>
      <c r="D159" s="72"/>
      <c r="E159" s="72"/>
      <c r="F159" s="72"/>
      <c r="G159" s="73"/>
    </row>
    <row r="160" spans="1:8" ht="75.650000000000006" customHeight="1" x14ac:dyDescent="0.25">
      <c r="A160" s="37">
        <v>76</v>
      </c>
      <c r="B160" s="38" t="s">
        <v>397</v>
      </c>
      <c r="C160" s="71" t="s">
        <v>144</v>
      </c>
      <c r="D160" s="72"/>
      <c r="E160" s="72"/>
      <c r="F160" s="72"/>
      <c r="G160" s="104" t="s">
        <v>320</v>
      </c>
    </row>
    <row r="161" spans="1:12" ht="95" customHeight="1" x14ac:dyDescent="0.25">
      <c r="A161" s="37">
        <v>77</v>
      </c>
      <c r="B161" s="161" t="s">
        <v>838</v>
      </c>
      <c r="C161" s="300" t="s">
        <v>801</v>
      </c>
      <c r="D161" s="38"/>
      <c r="E161" s="38"/>
      <c r="F161" s="40" t="str">
        <f>IF(C6="asjad","X",IF(C6="Teenused","X",IF(C6="eriteenused","X",IF(C6="sotsiaalteenused","X"," "))))</f>
        <v>X</v>
      </c>
      <c r="G161" s="38" t="str">
        <f>IF(C6="teenused","Hanke liik: teenused",IF(C6="asjad","Hanke liik: asjad",IF(C6="eriteenused","Hanke liik: eriteenused",IF(C6="sotsiaalteenused","Hanke liik: sotsiaalteenused"," "))))</f>
        <v>Hanke liik: eriteenused</v>
      </c>
      <c r="H161" s="407" t="s">
        <v>769</v>
      </c>
      <c r="I161" s="408"/>
      <c r="J161" s="408"/>
      <c r="K161" s="408"/>
      <c r="L161" s="262"/>
    </row>
    <row r="162" spans="1:12" ht="112.75" customHeight="1" x14ac:dyDescent="0.25">
      <c r="A162" s="37">
        <v>78</v>
      </c>
      <c r="B162" s="161" t="s">
        <v>837</v>
      </c>
      <c r="C162" s="300" t="s">
        <v>827</v>
      </c>
      <c r="D162" s="161"/>
      <c r="E162" s="161"/>
      <c r="F162" s="161"/>
      <c r="G162" s="299"/>
      <c r="H162" s="444"/>
      <c r="I162" s="445"/>
      <c r="J162" s="445"/>
      <c r="K162" s="445"/>
    </row>
    <row r="163" spans="1:12" ht="102.65" customHeight="1" x14ac:dyDescent="0.25">
      <c r="A163" s="37">
        <v>79</v>
      </c>
      <c r="B163" s="161" t="s">
        <v>894</v>
      </c>
      <c r="C163" s="300" t="s">
        <v>411</v>
      </c>
      <c r="D163" s="161"/>
      <c r="E163" s="161"/>
      <c r="F163" s="161"/>
      <c r="G163" s="236" t="s">
        <v>883</v>
      </c>
      <c r="H163" s="266"/>
    </row>
    <row r="164" spans="1:12" ht="108.65" customHeight="1" x14ac:dyDescent="0.25">
      <c r="A164" s="111" t="s">
        <v>412</v>
      </c>
      <c r="B164" s="348" t="s">
        <v>356</v>
      </c>
      <c r="C164" s="349"/>
      <c r="D164" s="349"/>
      <c r="E164" s="349"/>
      <c r="F164" s="349"/>
      <c r="G164" s="350"/>
    </row>
    <row r="165" spans="1:12" ht="127.75" customHeight="1" x14ac:dyDescent="0.25">
      <c r="A165" s="111" t="s">
        <v>413</v>
      </c>
      <c r="B165" s="361" t="s">
        <v>792</v>
      </c>
      <c r="C165" s="362"/>
      <c r="D165" s="362"/>
      <c r="E165" s="362"/>
      <c r="F165" s="363"/>
      <c r="G165" s="110" t="s">
        <v>357</v>
      </c>
      <c r="H165" s="230"/>
    </row>
    <row r="166" spans="1:12" ht="139.25" customHeight="1" outlineLevel="1" x14ac:dyDescent="0.25">
      <c r="A166" s="37" t="s">
        <v>424</v>
      </c>
      <c r="B166" s="4" t="s">
        <v>390</v>
      </c>
      <c r="C166" s="55" t="s">
        <v>109</v>
      </c>
      <c r="D166" s="38"/>
      <c r="E166" s="38"/>
      <c r="F166" s="38"/>
      <c r="G166" s="38"/>
    </row>
    <row r="167" spans="1:12" ht="42" outlineLevel="1" x14ac:dyDescent="0.25">
      <c r="A167" s="54" t="s">
        <v>419</v>
      </c>
      <c r="B167" s="103" t="s">
        <v>319</v>
      </c>
      <c r="C167" s="55"/>
      <c r="D167" s="38"/>
      <c r="E167" s="38"/>
      <c r="F167" s="38"/>
      <c r="G167" s="38"/>
    </row>
    <row r="168" spans="1:12" ht="51" outlineLevel="1" x14ac:dyDescent="0.25">
      <c r="A168" s="37" t="s">
        <v>420</v>
      </c>
      <c r="B168" s="109" t="s">
        <v>392</v>
      </c>
      <c r="C168" s="55"/>
      <c r="D168" s="38"/>
      <c r="E168" s="38"/>
      <c r="F168" s="38"/>
      <c r="G168" s="38"/>
    </row>
    <row r="169" spans="1:12" ht="51.5" outlineLevel="1" x14ac:dyDescent="0.25">
      <c r="A169" s="54" t="s">
        <v>425</v>
      </c>
      <c r="B169" s="109" t="s">
        <v>393</v>
      </c>
      <c r="C169" s="55"/>
      <c r="D169" s="38"/>
      <c r="E169" s="38"/>
      <c r="F169" s="38"/>
      <c r="G169" s="38"/>
    </row>
    <row r="170" spans="1:12" ht="80.5" outlineLevel="1" x14ac:dyDescent="0.25">
      <c r="A170" s="54" t="s">
        <v>426</v>
      </c>
      <c r="B170" s="109" t="s">
        <v>391</v>
      </c>
      <c r="C170" s="55"/>
      <c r="D170" s="38"/>
      <c r="E170" s="38"/>
      <c r="F170" s="38"/>
      <c r="G170" s="38"/>
    </row>
    <row r="171" spans="1:12" ht="20.5" outlineLevel="1" x14ac:dyDescent="0.25">
      <c r="A171" s="54" t="s">
        <v>427</v>
      </c>
      <c r="B171" s="103" t="s">
        <v>315</v>
      </c>
      <c r="C171" s="55"/>
      <c r="D171" s="38"/>
      <c r="E171" s="38"/>
      <c r="F171" s="38"/>
      <c r="G171" s="38"/>
    </row>
    <row r="172" spans="1:12" ht="30.5" outlineLevel="1" x14ac:dyDescent="0.25">
      <c r="A172" s="54" t="s">
        <v>421</v>
      </c>
      <c r="B172" s="103" t="s">
        <v>316</v>
      </c>
      <c r="C172" s="55"/>
      <c r="D172" s="38"/>
      <c r="E172" s="38"/>
      <c r="F172" s="38"/>
      <c r="G172" s="38"/>
    </row>
    <row r="173" spans="1:12" ht="31.5" customHeight="1" outlineLevel="1" x14ac:dyDescent="0.25">
      <c r="A173" s="54" t="s">
        <v>422</v>
      </c>
      <c r="B173" s="103" t="s">
        <v>317</v>
      </c>
      <c r="C173" s="55"/>
      <c r="D173" s="38"/>
      <c r="E173" s="38"/>
      <c r="F173" s="38"/>
      <c r="G173" s="38"/>
    </row>
    <row r="174" spans="1:12" ht="115.75" customHeight="1" outlineLevel="1" x14ac:dyDescent="0.25">
      <c r="A174" s="54" t="s">
        <v>428</v>
      </c>
      <c r="B174" s="38" t="s">
        <v>394</v>
      </c>
      <c r="C174" s="55"/>
      <c r="D174" s="38"/>
      <c r="E174" s="38"/>
      <c r="F174" s="38"/>
      <c r="G174" s="38"/>
    </row>
    <row r="175" spans="1:12" ht="24" customHeight="1" outlineLevel="1" x14ac:dyDescent="0.25">
      <c r="A175" s="54" t="s">
        <v>423</v>
      </c>
      <c r="B175" s="38" t="s">
        <v>110</v>
      </c>
      <c r="C175" s="55" t="s">
        <v>111</v>
      </c>
      <c r="D175" s="38"/>
      <c r="E175" s="38"/>
      <c r="F175" s="38"/>
      <c r="G175" s="38"/>
    </row>
    <row r="176" spans="1:12" ht="16.5" customHeight="1" x14ac:dyDescent="0.25">
      <c r="A176" s="345" t="s">
        <v>171</v>
      </c>
      <c r="B176" s="345"/>
      <c r="C176" s="347"/>
      <c r="D176" s="56"/>
      <c r="E176" s="61"/>
      <c r="F176" s="61"/>
      <c r="G176" s="61"/>
    </row>
    <row r="177" spans="1:8" ht="31.75" customHeight="1" x14ac:dyDescent="0.25">
      <c r="A177" s="37">
        <v>80</v>
      </c>
      <c r="B177" s="42" t="s">
        <v>113</v>
      </c>
      <c r="C177" s="43" t="s">
        <v>114</v>
      </c>
      <c r="D177" s="49"/>
      <c r="E177" s="49"/>
      <c r="F177" s="49"/>
      <c r="G177" s="60"/>
    </row>
    <row r="178" spans="1:8" ht="60" customHeight="1" x14ac:dyDescent="0.25">
      <c r="A178" s="37">
        <v>81</v>
      </c>
      <c r="B178" s="42" t="s">
        <v>115</v>
      </c>
      <c r="C178" s="43" t="s">
        <v>116</v>
      </c>
      <c r="D178" s="49"/>
      <c r="E178" s="49"/>
      <c r="F178" s="49"/>
      <c r="G178" s="60"/>
    </row>
    <row r="179" spans="1:8" ht="10.5" customHeight="1" x14ac:dyDescent="0.3"/>
    <row r="180" spans="1:8" ht="97.5" customHeight="1" x14ac:dyDescent="0.25">
      <c r="A180" s="112" t="s">
        <v>414</v>
      </c>
      <c r="B180" s="105" t="s">
        <v>780</v>
      </c>
      <c r="C180" s="106" t="s">
        <v>329</v>
      </c>
      <c r="D180" s="105"/>
      <c r="E180" s="105"/>
      <c r="F180" s="105"/>
      <c r="G180" s="239" t="s">
        <v>438</v>
      </c>
      <c r="H180" s="230"/>
    </row>
    <row r="181" spans="1:8" ht="12.65" customHeight="1" outlineLevel="1" x14ac:dyDescent="0.25">
      <c r="A181"/>
      <c r="B181" s="364" t="s">
        <v>322</v>
      </c>
      <c r="C181" s="365"/>
      <c r="D181" s="365"/>
      <c r="E181" s="365"/>
      <c r="F181" s="365"/>
      <c r="G181" s="366"/>
    </row>
    <row r="182" spans="1:8" ht="87" customHeight="1" outlineLevel="1" x14ac:dyDescent="0.25">
      <c r="A182"/>
      <c r="B182" s="358" t="s">
        <v>825</v>
      </c>
      <c r="C182" s="359"/>
      <c r="D182" s="359"/>
      <c r="E182" s="360"/>
      <c r="F182" s="107"/>
      <c r="G182" s="107"/>
    </row>
    <row r="183" spans="1:8" ht="13.5" customHeight="1" outlineLevel="1" x14ac:dyDescent="0.25">
      <c r="A183"/>
      <c r="B183" s="364" t="s">
        <v>323</v>
      </c>
      <c r="C183" s="365"/>
      <c r="D183" s="365"/>
      <c r="E183" s="365"/>
      <c r="F183" s="365"/>
      <c r="G183" s="366"/>
    </row>
    <row r="184" spans="1:8" ht="66.650000000000006" customHeight="1" outlineLevel="1" x14ac:dyDescent="0.25">
      <c r="A184"/>
      <c r="B184" s="358" t="s">
        <v>324</v>
      </c>
      <c r="C184" s="359"/>
      <c r="D184" s="359"/>
      <c r="E184" s="360"/>
      <c r="F184" s="107"/>
      <c r="G184" s="107"/>
    </row>
    <row r="185" spans="1:8" ht="13.5" customHeight="1" outlineLevel="1" x14ac:dyDescent="0.25">
      <c r="A185"/>
      <c r="B185" s="355" t="s">
        <v>325</v>
      </c>
      <c r="C185" s="356"/>
      <c r="D185" s="356"/>
      <c r="E185" s="356"/>
      <c r="F185" s="356"/>
      <c r="G185" s="357"/>
    </row>
    <row r="186" spans="1:8" ht="176.4" customHeight="1" outlineLevel="1" x14ac:dyDescent="0.25">
      <c r="A186"/>
      <c r="B186" s="358" t="s">
        <v>692</v>
      </c>
      <c r="C186" s="359"/>
      <c r="D186" s="359"/>
      <c r="E186" s="360"/>
      <c r="F186" s="107"/>
      <c r="G186" s="107"/>
    </row>
    <row r="187" spans="1:8" ht="15" customHeight="1" outlineLevel="1" x14ac:dyDescent="0.25">
      <c r="A187"/>
      <c r="B187" s="355" t="s">
        <v>326</v>
      </c>
      <c r="C187" s="356"/>
      <c r="D187" s="356"/>
      <c r="E187" s="356"/>
      <c r="F187" s="356"/>
      <c r="G187" s="357"/>
    </row>
    <row r="188" spans="1:8" ht="75" customHeight="1" outlineLevel="1" x14ac:dyDescent="0.25">
      <c r="A188"/>
      <c r="B188" s="358" t="s">
        <v>327</v>
      </c>
      <c r="C188" s="359"/>
      <c r="D188" s="359"/>
      <c r="E188" s="360"/>
      <c r="F188" s="107"/>
      <c r="G188" s="107"/>
    </row>
    <row r="189" spans="1:8" ht="12" customHeight="1" outlineLevel="1" x14ac:dyDescent="0.25">
      <c r="A189"/>
      <c r="B189" s="355" t="s">
        <v>328</v>
      </c>
      <c r="C189" s="356"/>
      <c r="D189" s="356"/>
      <c r="E189" s="356"/>
      <c r="F189" s="356"/>
      <c r="G189" s="357"/>
    </row>
    <row r="190" spans="1:8" ht="96.65" customHeight="1" outlineLevel="1" x14ac:dyDescent="0.25">
      <c r="A190"/>
      <c r="B190" s="358" t="s">
        <v>694</v>
      </c>
      <c r="C190" s="359"/>
      <c r="D190" s="359"/>
      <c r="E190" s="360"/>
      <c r="F190" s="107"/>
      <c r="G190" s="107"/>
    </row>
    <row r="191" spans="1:8" ht="14.25" customHeight="1" outlineLevel="1" x14ac:dyDescent="0.25">
      <c r="A191"/>
      <c r="B191" s="355" t="s">
        <v>331</v>
      </c>
      <c r="C191" s="356"/>
      <c r="D191" s="356"/>
      <c r="E191" s="356"/>
      <c r="F191" s="356"/>
      <c r="G191" s="357"/>
    </row>
    <row r="192" spans="1:8" ht="88.25" customHeight="1" outlineLevel="1" x14ac:dyDescent="0.25">
      <c r="A192"/>
      <c r="B192" s="358" t="s">
        <v>695</v>
      </c>
      <c r="C192" s="359"/>
      <c r="D192" s="359"/>
      <c r="E192" s="360"/>
      <c r="F192" s="107"/>
      <c r="G192" s="107"/>
    </row>
    <row r="193" spans="1:7" ht="13.5" customHeight="1" outlineLevel="1" x14ac:dyDescent="0.25">
      <c r="A193"/>
      <c r="B193" s="358" t="s">
        <v>333</v>
      </c>
      <c r="C193" s="359"/>
      <c r="D193" s="359"/>
      <c r="E193" s="359"/>
      <c r="F193" s="359"/>
      <c r="G193" s="360"/>
    </row>
    <row r="194" spans="1:7" ht="76.75" customHeight="1" outlineLevel="1" x14ac:dyDescent="0.25">
      <c r="A194"/>
      <c r="B194" s="358" t="s">
        <v>696</v>
      </c>
      <c r="C194" s="359"/>
      <c r="D194" s="359"/>
      <c r="E194" s="360"/>
      <c r="F194" s="107"/>
      <c r="G194" s="107"/>
    </row>
    <row r="195" spans="1:7" ht="15.75" customHeight="1" outlineLevel="1" x14ac:dyDescent="0.25">
      <c r="A195"/>
      <c r="B195" s="355" t="s">
        <v>335</v>
      </c>
      <c r="C195" s="356"/>
      <c r="D195" s="356"/>
      <c r="E195" s="356"/>
      <c r="F195" s="356"/>
      <c r="G195" s="357"/>
    </row>
    <row r="196" spans="1:7" ht="56.4" customHeight="1" outlineLevel="1" x14ac:dyDescent="0.25">
      <c r="A196"/>
      <c r="B196" s="358" t="s">
        <v>697</v>
      </c>
      <c r="C196" s="359"/>
      <c r="D196" s="359"/>
      <c r="E196" s="360"/>
      <c r="F196" s="107"/>
      <c r="G196" s="107"/>
    </row>
    <row r="197" spans="1:7" ht="14.25" customHeight="1" outlineLevel="1" x14ac:dyDescent="0.25">
      <c r="A197"/>
      <c r="B197" s="355" t="s">
        <v>337</v>
      </c>
      <c r="C197" s="356"/>
      <c r="D197" s="356"/>
      <c r="E197" s="356"/>
      <c r="F197" s="356"/>
      <c r="G197" s="357"/>
    </row>
    <row r="198" spans="1:7" ht="55.75" customHeight="1" outlineLevel="1" x14ac:dyDescent="0.25">
      <c r="A198"/>
      <c r="B198" s="358" t="s">
        <v>698</v>
      </c>
      <c r="C198" s="359"/>
      <c r="D198" s="359"/>
      <c r="E198" s="360"/>
      <c r="F198" s="107"/>
      <c r="G198" s="107"/>
    </row>
    <row r="199" spans="1:7" ht="15.75" customHeight="1" outlineLevel="1" x14ac:dyDescent="0.25">
      <c r="A199"/>
      <c r="B199" s="355" t="s">
        <v>339</v>
      </c>
      <c r="C199" s="356"/>
      <c r="D199" s="356"/>
      <c r="E199" s="356"/>
      <c r="F199" s="356"/>
      <c r="G199" s="357"/>
    </row>
    <row r="200" spans="1:7" ht="55.25" customHeight="1" outlineLevel="1" x14ac:dyDescent="0.25">
      <c r="A200"/>
      <c r="B200" s="358" t="s">
        <v>699</v>
      </c>
      <c r="C200" s="359"/>
      <c r="D200" s="359"/>
      <c r="E200" s="360"/>
      <c r="F200" s="107"/>
      <c r="G200" s="107"/>
    </row>
    <row r="201" spans="1:7" ht="18" customHeight="1" outlineLevel="1" x14ac:dyDescent="0.25">
      <c r="A201"/>
      <c r="B201" s="355" t="s">
        <v>341</v>
      </c>
      <c r="C201" s="356"/>
      <c r="D201" s="356"/>
      <c r="E201" s="356"/>
      <c r="F201" s="356"/>
      <c r="G201" s="357"/>
    </row>
    <row r="202" spans="1:7" ht="79.25" customHeight="1" outlineLevel="1" x14ac:dyDescent="0.25">
      <c r="A202"/>
      <c r="B202" s="358" t="s">
        <v>342</v>
      </c>
      <c r="C202" s="359"/>
      <c r="D202" s="359"/>
      <c r="E202" s="360"/>
      <c r="F202" s="107"/>
      <c r="G202" s="107"/>
    </row>
    <row r="203" spans="1:7" ht="16.5" customHeight="1" outlineLevel="1" x14ac:dyDescent="0.25">
      <c r="A203"/>
      <c r="B203" s="364" t="s">
        <v>343</v>
      </c>
      <c r="C203" s="365"/>
      <c r="D203" s="365"/>
      <c r="E203" s="365"/>
      <c r="F203" s="365"/>
      <c r="G203" s="366"/>
    </row>
    <row r="204" spans="1:7" ht="91.75" customHeight="1" outlineLevel="1" x14ac:dyDescent="0.25">
      <c r="A204"/>
      <c r="B204" s="358" t="s">
        <v>700</v>
      </c>
      <c r="C204" s="359"/>
      <c r="D204" s="359"/>
      <c r="E204" s="360"/>
      <c r="F204" s="107"/>
      <c r="G204" s="107"/>
    </row>
    <row r="205" spans="1:7" ht="15" customHeight="1" outlineLevel="1" x14ac:dyDescent="0.25">
      <c r="A205"/>
      <c r="B205" s="355" t="s">
        <v>345</v>
      </c>
      <c r="C205" s="356"/>
      <c r="D205" s="356"/>
      <c r="E205" s="356"/>
      <c r="F205" s="356"/>
      <c r="G205" s="357"/>
    </row>
    <row r="206" spans="1:7" ht="66" customHeight="1" outlineLevel="1" x14ac:dyDescent="0.25">
      <c r="A206"/>
      <c r="B206" s="358" t="s">
        <v>701</v>
      </c>
      <c r="C206" s="359"/>
      <c r="D206" s="359"/>
      <c r="E206" s="360"/>
      <c r="F206" s="107"/>
      <c r="G206" s="107"/>
    </row>
    <row r="207" spans="1:7" ht="14.25" customHeight="1" outlineLevel="1" x14ac:dyDescent="0.25">
      <c r="A207"/>
      <c r="B207" s="358" t="s">
        <v>346</v>
      </c>
      <c r="C207" s="359"/>
      <c r="D207" s="359"/>
      <c r="E207" s="359"/>
      <c r="F207" s="359"/>
      <c r="G207" s="360"/>
    </row>
    <row r="208" spans="1:7" ht="117.65" customHeight="1" outlineLevel="1" x14ac:dyDescent="0.25">
      <c r="A208"/>
      <c r="B208" s="358" t="s">
        <v>823</v>
      </c>
      <c r="C208" s="359"/>
      <c r="D208" s="359"/>
      <c r="E208" s="360"/>
      <c r="F208" s="107"/>
      <c r="G208" s="107"/>
    </row>
    <row r="209" spans="1:7" ht="15" customHeight="1" outlineLevel="1" x14ac:dyDescent="0.25">
      <c r="A209"/>
      <c r="B209" s="364" t="s">
        <v>348</v>
      </c>
      <c r="C209" s="365"/>
      <c r="D209" s="365"/>
      <c r="E209" s="365"/>
      <c r="F209" s="365"/>
      <c r="G209" s="366"/>
    </row>
    <row r="210" spans="1:7" ht="53.4" customHeight="1" outlineLevel="1" x14ac:dyDescent="0.25">
      <c r="A210"/>
      <c r="B210" s="358" t="s">
        <v>822</v>
      </c>
      <c r="C210" s="359"/>
      <c r="D210" s="359"/>
      <c r="E210" s="360"/>
      <c r="F210" s="107"/>
      <c r="G210" s="107"/>
    </row>
    <row r="211" spans="1:7" ht="15.75" customHeight="1" outlineLevel="1" x14ac:dyDescent="0.25">
      <c r="A211"/>
      <c r="B211" s="364" t="s">
        <v>350</v>
      </c>
      <c r="C211" s="365"/>
      <c r="D211" s="365"/>
      <c r="E211" s="365"/>
      <c r="F211" s="365"/>
      <c r="G211" s="366"/>
    </row>
    <row r="212" spans="1:7" ht="108" customHeight="1" outlineLevel="1" x14ac:dyDescent="0.25">
      <c r="A212"/>
      <c r="B212" s="358" t="s">
        <v>824</v>
      </c>
      <c r="C212" s="359"/>
      <c r="D212" s="359"/>
      <c r="E212" s="360"/>
      <c r="F212" s="107"/>
      <c r="G212" s="107"/>
    </row>
    <row r="213" spans="1:7" x14ac:dyDescent="0.3">
      <c r="A213"/>
      <c r="C213" s="95"/>
    </row>
    <row r="214" spans="1:7" ht="32.25" customHeight="1" x14ac:dyDescent="0.25">
      <c r="A214"/>
      <c r="B214" s="464" t="s">
        <v>706</v>
      </c>
      <c r="C214" s="465"/>
      <c r="D214" s="465"/>
      <c r="E214" s="465"/>
      <c r="F214" s="465"/>
      <c r="G214" s="466"/>
    </row>
    <row r="216" spans="1:7" ht="85" x14ac:dyDescent="0.25">
      <c r="A216" s="113" t="s">
        <v>432</v>
      </c>
      <c r="B216" s="370" t="s">
        <v>431</v>
      </c>
      <c r="C216" s="371"/>
      <c r="D216" s="371"/>
      <c r="E216" s="371"/>
      <c r="F216" s="371"/>
      <c r="G216" s="372"/>
    </row>
  </sheetData>
  <mergeCells count="94">
    <mergeCell ref="B209:G209"/>
    <mergeCell ref="B210:E210"/>
    <mergeCell ref="B211:G211"/>
    <mergeCell ref="B212:E212"/>
    <mergeCell ref="B204:E204"/>
    <mergeCell ref="B205:G205"/>
    <mergeCell ref="B206:E206"/>
    <mergeCell ref="B207:G207"/>
    <mergeCell ref="B208:E208"/>
    <mergeCell ref="B199:G199"/>
    <mergeCell ref="B200:E200"/>
    <mergeCell ref="B201:G201"/>
    <mergeCell ref="B202:E202"/>
    <mergeCell ref="B203:G203"/>
    <mergeCell ref="H161:K161"/>
    <mergeCell ref="H162:K162"/>
    <mergeCell ref="B183:G183"/>
    <mergeCell ref="B184:E184"/>
    <mergeCell ref="B185:G185"/>
    <mergeCell ref="B182:E182"/>
    <mergeCell ref="B216:G216"/>
    <mergeCell ref="B214:G214"/>
    <mergeCell ref="C1:F1"/>
    <mergeCell ref="A1:B1"/>
    <mergeCell ref="A34:C34"/>
    <mergeCell ref="A4:D4"/>
    <mergeCell ref="A5:B5"/>
    <mergeCell ref="C5:G5"/>
    <mergeCell ref="A7:B7"/>
    <mergeCell ref="A3:G3"/>
    <mergeCell ref="G16:G17"/>
    <mergeCell ref="A14:B14"/>
    <mergeCell ref="A18:C18"/>
    <mergeCell ref="A23:C23"/>
    <mergeCell ref="A13:D13"/>
    <mergeCell ref="A16:A17"/>
    <mergeCell ref="C16:C17"/>
    <mergeCell ref="C14:G14"/>
    <mergeCell ref="D16:F16"/>
    <mergeCell ref="A15:C15"/>
    <mergeCell ref="A86:C86"/>
    <mergeCell ref="B16:B17"/>
    <mergeCell ref="A26:D26"/>
    <mergeCell ref="A126:C126"/>
    <mergeCell ref="A32:C32"/>
    <mergeCell ref="A46:C46"/>
    <mergeCell ref="A42:C42"/>
    <mergeCell ref="A84:C84"/>
    <mergeCell ref="A117:C117"/>
    <mergeCell ref="A88:C88"/>
    <mergeCell ref="A39:C39"/>
    <mergeCell ref="A54:C54"/>
    <mergeCell ref="A121:C121"/>
    <mergeCell ref="A56:C56"/>
    <mergeCell ref="B188:E188"/>
    <mergeCell ref="A129:C129"/>
    <mergeCell ref="A132:G132"/>
    <mergeCell ref="A148:C148"/>
    <mergeCell ref="B164:G164"/>
    <mergeCell ref="B181:G181"/>
    <mergeCell ref="A145:C145"/>
    <mergeCell ref="B165:F165"/>
    <mergeCell ref="A150:C150"/>
    <mergeCell ref="A176:C176"/>
    <mergeCell ref="A152:C152"/>
    <mergeCell ref="A158:C158"/>
    <mergeCell ref="A154:C154"/>
    <mergeCell ref="B186:E186"/>
    <mergeCell ref="B187:G187"/>
    <mergeCell ref="A156:C156"/>
    <mergeCell ref="B189:G189"/>
    <mergeCell ref="B190:E190"/>
    <mergeCell ref="B191:G191"/>
    <mergeCell ref="B192:E192"/>
    <mergeCell ref="B193:G193"/>
    <mergeCell ref="B194:E194"/>
    <mergeCell ref="B195:G195"/>
    <mergeCell ref="B196:E196"/>
    <mergeCell ref="B197:G197"/>
    <mergeCell ref="B198:E198"/>
    <mergeCell ref="C2:F2"/>
    <mergeCell ref="A12:B12"/>
    <mergeCell ref="C12:G12"/>
    <mergeCell ref="C7:G7"/>
    <mergeCell ref="A8:B8"/>
    <mergeCell ref="C8:G8"/>
    <mergeCell ref="A11:B11"/>
    <mergeCell ref="C11:G11"/>
    <mergeCell ref="A6:B6"/>
    <mergeCell ref="C6:G6"/>
    <mergeCell ref="A9:B9"/>
    <mergeCell ref="C9:G9"/>
    <mergeCell ref="A10:B10"/>
    <mergeCell ref="C10:G10"/>
  </mergeCells>
  <phoneticPr fontId="2" type="noConversion"/>
  <hyperlinks>
    <hyperlink ref="G24" r:id="rId1" display="Riigihanke piirmäärad" xr:uid="{00000000-0004-0000-0800-000000000000}"/>
    <hyperlink ref="C180" r:id="rId2" xr:uid="{18566ADF-B98F-4910-8AC4-AC31A9ECFED0}"/>
  </hyperlinks>
  <pageMargins left="0.75" right="0.75" top="1" bottom="1" header="0.5" footer="0.5"/>
  <pageSetup paperSize="9" orientation="portrait" copies="3" r:id="rId3"/>
  <headerFooter alignWithMargins="0"/>
  <customProperties>
    <customPr name="EpmWorksheetKeyString_GUID" r:id="rId4"/>
  </customProperties>
  <legacyDrawing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20F4F56441B0E445A66F2B46383A9C0E" ma:contentTypeVersion="0" ma:contentTypeDescription="Loo uus dokument" ma:contentTypeScope="" ma:versionID="339cddc864c68f07b56c0a1df8544af7">
  <xsd:schema xmlns:xsd="http://www.w3.org/2001/XMLSchema" xmlns:p="http://schemas.microsoft.com/office/2006/metadata/properties" targetNamespace="http://schemas.microsoft.com/office/2006/metadata/properties" ma:root="true" ma:fieldsID="fc2ccef055eb827defe513884e00b21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ma:readOnly="true"/>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27562674-53DC-4099-AABD-0C5CA490F0A7}">
  <ds:schemaRefs>
    <ds:schemaRef ds:uri="http://schemas.microsoft.com/sharepoint/v3/contenttype/forms"/>
  </ds:schemaRefs>
</ds:datastoreItem>
</file>

<file path=customXml/itemProps2.xml><?xml version="1.0" encoding="utf-8"?>
<ds:datastoreItem xmlns:ds="http://schemas.openxmlformats.org/officeDocument/2006/customXml" ds:itemID="{F3E9ED15-AE71-4830-86BC-D154DE294612}">
  <ds:schemaRefs>
    <ds:schemaRef ds:uri="http://purl.org/dc/terms/"/>
    <ds:schemaRef ds:uri="http://schemas.openxmlformats.org/package/2006/metadata/core-properties"/>
    <ds:schemaRef ds:uri="http://purl.org/dc/dcmitype/"/>
    <ds:schemaRef ds:uri="http://purl.org/dc/elements/1.1/"/>
    <ds:schemaRef ds:uri="http://schemas.microsoft.com/office/2006/metadata/properties"/>
    <ds:schemaRef ds:uri="http://schemas.microsoft.com/office/2006/documentManagement/types"/>
    <ds:schemaRef ds:uri="http://www.w3.org/XML/1998/namespace"/>
    <ds:schemaRef ds:uri="http://schemas.microsoft.com/office/infopath/2007/PartnerControls"/>
  </ds:schemaRefs>
</ds:datastoreItem>
</file>

<file path=customXml/itemProps3.xml><?xml version="1.0" encoding="utf-8"?>
<ds:datastoreItem xmlns:ds="http://schemas.openxmlformats.org/officeDocument/2006/customXml" ds:itemID="{A8A47420-D993-4503-88EE-43AC45D7278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19</vt:i4>
      </vt:variant>
      <vt:variant>
        <vt:lpstr>Nimega vahemikud</vt:lpstr>
      </vt:variant>
      <vt:variant>
        <vt:i4>21</vt:i4>
      </vt:variant>
    </vt:vector>
  </HeadingPairs>
  <TitlesOfParts>
    <vt:vector size="40" baseType="lpstr">
      <vt:lpstr>Liht HM</vt:lpstr>
      <vt:lpstr>Leht1</vt:lpstr>
      <vt:lpstr>Leht3</vt:lpstr>
      <vt:lpstr>Leht4</vt:lpstr>
      <vt:lpstr>Leht2</vt:lpstr>
      <vt:lpstr>Avatud HM</vt:lpstr>
      <vt:lpstr>Piiratud HM</vt:lpstr>
      <vt:lpstr>Väljakuul-ta LR-ga HM</vt:lpstr>
      <vt:lpstr>Konkurentsipõh LR-ga HM</vt:lpstr>
      <vt:lpstr>Sotsiaal- ja eriteenus</vt:lpstr>
      <vt:lpstr>Võistlev dialoog</vt:lpstr>
      <vt:lpstr>Raamleping</vt:lpstr>
      <vt:lpstr>Erand</vt:lpstr>
      <vt:lpstr>Ideekonkurss</vt:lpstr>
      <vt:lpstr>Innovatsioonipartnerl</vt:lpstr>
      <vt:lpstr>Sisetehing</vt:lpstr>
      <vt:lpstr>Eduka pakkuja KL</vt:lpstr>
      <vt:lpstr>HL muudatused</vt:lpstr>
      <vt:lpstr>Leht7</vt:lpstr>
      <vt:lpstr>'Avatud HM'!para77lg4p1</vt:lpstr>
      <vt:lpstr>'Avatud HM'!para77lg4p10</vt:lpstr>
      <vt:lpstr>'Avatud HM'!para77lg4p11</vt:lpstr>
      <vt:lpstr>'Avatud HM'!para77lg4p12</vt:lpstr>
      <vt:lpstr>'Avatud HM'!para77lg4p13</vt:lpstr>
      <vt:lpstr>'Avatud HM'!para77lg4p14</vt:lpstr>
      <vt:lpstr>'Avatud HM'!para77lg4p15</vt:lpstr>
      <vt:lpstr>'Avatud HM'!para77lg4p16</vt:lpstr>
      <vt:lpstr>'Avatud HM'!para77lg4p17</vt:lpstr>
      <vt:lpstr>'Avatud HM'!para77lg4p18</vt:lpstr>
      <vt:lpstr>'Avatud HM'!para77lg4p19</vt:lpstr>
      <vt:lpstr>'Avatud HM'!para77lg4p2</vt:lpstr>
      <vt:lpstr>'Avatud HM'!para77lg4p20</vt:lpstr>
      <vt:lpstr>'Avatud HM'!para77lg4p3</vt:lpstr>
      <vt:lpstr>'Avatud HM'!para77lg4p4</vt:lpstr>
      <vt:lpstr>'Avatud HM'!para77lg4p5</vt:lpstr>
      <vt:lpstr>'Avatud HM'!para77lg4p6</vt:lpstr>
      <vt:lpstr>'Avatud HM'!para77lg4p7</vt:lpstr>
      <vt:lpstr>'Avatud HM'!para77lg4p8</vt:lpstr>
      <vt:lpstr>'Avatud HM'!para77lg4p9</vt:lpstr>
      <vt:lpstr>'Avatud HM'!Prindiala</vt:lpstr>
    </vt:vector>
  </TitlesOfParts>
  <Company>Rahandusministeerium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RM</dc:creator>
  <cp:lastModifiedBy>Ailen Vali</cp:lastModifiedBy>
  <cp:lastPrinted>2021-09-07T08:19:49Z</cp:lastPrinted>
  <dcterms:created xsi:type="dcterms:W3CDTF">2008-06-12T05:51:45Z</dcterms:created>
  <dcterms:modified xsi:type="dcterms:W3CDTF">2024-03-20T13:17:58Z</dcterms:modified>
</cp:coreProperties>
</file>